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activeTab="4"/>
  </bookViews>
  <sheets>
    <sheet name="7 класс" sheetId="1" r:id="rId1"/>
    <sheet name="8 класс" sheetId="18" r:id="rId2"/>
    <sheet name="9 класс" sheetId="19" r:id="rId3"/>
    <sheet name="10 класс" sheetId="20" r:id="rId4"/>
    <sheet name="11 класс" sheetId="21" r:id="rId5"/>
  </sheets>
  <definedNames>
    <definedName name="_xlnm._FilterDatabase" localSheetId="3" hidden="1">'10 класс'!$A$8:$K$46</definedName>
    <definedName name="_xlnm._FilterDatabase" localSheetId="4" hidden="1">'11 класс'!$A$7:$K$45</definedName>
    <definedName name="_xlnm._FilterDatabase" localSheetId="0" hidden="1">'7 класс'!$A$7:$K$114</definedName>
    <definedName name="_xlnm._FilterDatabase" localSheetId="1" hidden="1">'8 класс'!$A$7:$K$102</definedName>
    <definedName name="_xlnm._FilterDatabase" localSheetId="2" hidden="1">'9 класс'!$A$7:$K$73</definedName>
  </definedNames>
  <calcPr calcId="125725"/>
</workbook>
</file>

<file path=xl/calcChain.xml><?xml version="1.0" encoding="utf-8"?>
<calcChain xmlns="http://schemas.openxmlformats.org/spreadsheetml/2006/main">
  <c r="J43" i="21"/>
  <c r="J9"/>
  <c r="J21"/>
  <c r="J29"/>
  <c r="J30"/>
  <c r="J44"/>
  <c r="J26"/>
  <c r="J38"/>
  <c r="J40"/>
  <c r="J36"/>
  <c r="J42"/>
  <c r="J34"/>
  <c r="J37"/>
  <c r="J22"/>
  <c r="J45"/>
  <c r="J17"/>
  <c r="J12"/>
  <c r="J31"/>
  <c r="J39"/>
  <c r="J27"/>
  <c r="J15"/>
  <c r="J28"/>
  <c r="J8"/>
  <c r="J41"/>
  <c r="J16"/>
  <c r="J23"/>
  <c r="J32"/>
  <c r="J10"/>
  <c r="J11"/>
  <c r="J33"/>
  <c r="J13"/>
  <c r="J35"/>
  <c r="J24"/>
  <c r="J19"/>
  <c r="J14"/>
  <c r="J18"/>
  <c r="J25"/>
  <c r="J20"/>
  <c r="J13" i="20"/>
  <c r="J15"/>
  <c r="J28"/>
  <c r="J41"/>
  <c r="J29"/>
  <c r="J42"/>
  <c r="J32"/>
  <c r="J14"/>
  <c r="J24"/>
  <c r="J9"/>
  <c r="J10"/>
  <c r="J23"/>
  <c r="J22"/>
  <c r="J36"/>
  <c r="J30"/>
  <c r="J25"/>
  <c r="J33"/>
  <c r="J43"/>
  <c r="J12"/>
  <c r="J17"/>
  <c r="J39"/>
  <c r="J37"/>
  <c r="J19"/>
  <c r="J40"/>
  <c r="J11"/>
  <c r="J16"/>
  <c r="J38"/>
  <c r="J31"/>
  <c r="J20"/>
  <c r="J45"/>
  <c r="J26"/>
  <c r="J44"/>
  <c r="J46"/>
  <c r="J34"/>
  <c r="J27"/>
  <c r="J21"/>
  <c r="J18"/>
  <c r="J35"/>
  <c r="J9" i="1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8"/>
  <c r="J9" i="18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8"/>
  <c r="J9" i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8"/>
</calcChain>
</file>

<file path=xl/sharedStrings.xml><?xml version="1.0" encoding="utf-8"?>
<sst xmlns="http://schemas.openxmlformats.org/spreadsheetml/2006/main" count="2546" uniqueCount="1031">
  <si>
    <t>по</t>
  </si>
  <si>
    <t> </t>
  </si>
  <si>
    <t> (наименование предмета)</t>
  </si>
  <si>
    <t>(дата проведения муниципального этапа олимпиады)</t>
  </si>
  <si>
    <t>№ п.п.</t>
  </si>
  <si>
    <t>Фамилия</t>
  </si>
  <si>
    <t>Имя</t>
  </si>
  <si>
    <t>Отчество</t>
  </si>
  <si>
    <t>Полное название образовательного учреждения по уставу</t>
  </si>
  <si>
    <t>Уровень (класс)  обучения</t>
  </si>
  <si>
    <t>Результат          (победитель/призер/участник)</t>
  </si>
  <si>
    <t>Ф.И.О. педагога, подготовившего участника (полностью)</t>
  </si>
  <si>
    <t>Мацнова</t>
  </si>
  <si>
    <t>Вероника</t>
  </si>
  <si>
    <t>Вадимовна</t>
  </si>
  <si>
    <t>Глебычевский филиал МБОУ «Приморский центр образования» Выборгского района</t>
  </si>
  <si>
    <t>Дарья</t>
  </si>
  <si>
    <t>Алексеевна</t>
  </si>
  <si>
    <t>Витальевич</t>
  </si>
  <si>
    <t>Алина</t>
  </si>
  <si>
    <t>Антоновна</t>
  </si>
  <si>
    <t>Александровна</t>
  </si>
  <si>
    <t>Калугин</t>
  </si>
  <si>
    <t>Семён</t>
  </si>
  <si>
    <t>МБОУ «Гимназия  № 11» Выборгского района</t>
  </si>
  <si>
    <t>Даниил</t>
  </si>
  <si>
    <t>Александрович</t>
  </si>
  <si>
    <t>Коротин</t>
  </si>
  <si>
    <t>Владимир</t>
  </si>
  <si>
    <t>Сергеевич</t>
  </si>
  <si>
    <t>Анатолий</t>
  </si>
  <si>
    <t>Владимирович</t>
  </si>
  <si>
    <t>МБОУ «Каменская средняя общеобразовательная школа» Выборгского района</t>
  </si>
  <si>
    <t>Иванова</t>
  </si>
  <si>
    <t>Анна</t>
  </si>
  <si>
    <t>Софья</t>
  </si>
  <si>
    <t>Ивановна</t>
  </si>
  <si>
    <t>МБОУ «Полянская средняя общеобразовательная школа» Выборгского района</t>
  </si>
  <si>
    <t>Алексеевич</t>
  </si>
  <si>
    <t>Васильева</t>
  </si>
  <si>
    <t>Ксения</t>
  </si>
  <si>
    <t>Андреевна</t>
  </si>
  <si>
    <t>МБОУ «Средняя общеобразовательная школа  № 14» Выборгского района</t>
  </si>
  <si>
    <t>Диана</t>
  </si>
  <si>
    <t>Артём</t>
  </si>
  <si>
    <t>Артур</t>
  </si>
  <si>
    <t>Андреевич</t>
  </si>
  <si>
    <t>Анатольевна</t>
  </si>
  <si>
    <t>Мария</t>
  </si>
  <si>
    <t>Николаевна</t>
  </si>
  <si>
    <t>Дмитриевич</t>
  </si>
  <si>
    <t>Васильевна</t>
  </si>
  <si>
    <t>Куликов</t>
  </si>
  <si>
    <t>Егор</t>
  </si>
  <si>
    <t>Вадимович</t>
  </si>
  <si>
    <t>МБОУ «Средняя общеобразовательная школа  № 37 с углубленным изучением отдельных предметов» Выборгского района</t>
  </si>
  <si>
    <t>Милана</t>
  </si>
  <si>
    <t>София</t>
  </si>
  <si>
    <t>Григорий</t>
  </si>
  <si>
    <t>Вячеслав</t>
  </si>
  <si>
    <t>Иванович</t>
  </si>
  <si>
    <t>Максим</t>
  </si>
  <si>
    <t>Олегович</t>
  </si>
  <si>
    <t>Роман</t>
  </si>
  <si>
    <t>Кирилл</t>
  </si>
  <si>
    <t>МБОУ «Средняя общеобразовательная школа № 1 - школа отечественной культуры» Выборгского района</t>
  </si>
  <si>
    <t>Андрей</t>
  </si>
  <si>
    <t>МБОУ «Средняя общеобразовательная школа № 10» Выборгского района</t>
  </si>
  <si>
    <t>Соколова</t>
  </si>
  <si>
    <t>Елизавета</t>
  </si>
  <si>
    <t>Максимовна</t>
  </si>
  <si>
    <t>Матвей</t>
  </si>
  <si>
    <t>Валерия</t>
  </si>
  <si>
    <t>Гвоздевский</t>
  </si>
  <si>
    <t>Фёдор</t>
  </si>
  <si>
    <t>Ильич</t>
  </si>
  <si>
    <t>Логинов</t>
  </si>
  <si>
    <t>Сергеевна</t>
  </si>
  <si>
    <t>МБОУ «Гимназия» Выборгского района</t>
  </si>
  <si>
    <t>Викторовна</t>
  </si>
  <si>
    <t>Кравчук</t>
  </si>
  <si>
    <t>Алиса</t>
  </si>
  <si>
    <t>МБОУ «Каменногорский центр образования» Выборгского района</t>
  </si>
  <si>
    <t>Александра</t>
  </si>
  <si>
    <t>МБОУ «Коробицынская средняя общеобразовательная школа» Выборгского района</t>
  </si>
  <si>
    <t>Максимович</t>
  </si>
  <si>
    <t>Дмитриевна</t>
  </si>
  <si>
    <t>Александр</t>
  </si>
  <si>
    <t>Станиславовна</t>
  </si>
  <si>
    <t>Вячеславовна</t>
  </si>
  <si>
    <t>Леонид</t>
  </si>
  <si>
    <t>Колесникова</t>
  </si>
  <si>
    <t>Олеговна</t>
  </si>
  <si>
    <t>Котлобай</t>
  </si>
  <si>
    <t>Анастасия</t>
  </si>
  <si>
    <t>Романовна</t>
  </si>
  <si>
    <t>Евгеньевич</t>
  </si>
  <si>
    <t>Максимовская</t>
  </si>
  <si>
    <t>Марина</t>
  </si>
  <si>
    <t>Лев</t>
  </si>
  <si>
    <t>Ирина</t>
  </si>
  <si>
    <t>Павел</t>
  </si>
  <si>
    <t>Валерьевич</t>
  </si>
  <si>
    <t>Варвара</t>
  </si>
  <si>
    <t>Витальевна</t>
  </si>
  <si>
    <t>Михаил</t>
  </si>
  <si>
    <t>Алёна</t>
  </si>
  <si>
    <t>Ковырзин</t>
  </si>
  <si>
    <t>Назар</t>
  </si>
  <si>
    <t>Анатольевич</t>
  </si>
  <si>
    <t>Игоревич</t>
  </si>
  <si>
    <t>Черногорлов</t>
  </si>
  <si>
    <t>Юрьевич</t>
  </si>
  <si>
    <t>МБОУ «Средняя общеобразовательная школа № 7» Выборгского района</t>
  </si>
  <si>
    <t>Пасечник</t>
  </si>
  <si>
    <t>Новикова</t>
  </si>
  <si>
    <t>МБОУ «Средняя общеобразовательная школа № 8 г. Выборга»</t>
  </si>
  <si>
    <t>Краснодолинский филиал МБОУ «Приморский центр образования» Выборгского района</t>
  </si>
  <si>
    <t>Дмитриева</t>
  </si>
  <si>
    <t>Юрьевна</t>
  </si>
  <si>
    <t>МБОУ  «Первомайский  центр образования» Выборгского района</t>
  </si>
  <si>
    <t>Арсений</t>
  </si>
  <si>
    <t>Кириллович</t>
  </si>
  <si>
    <t>Иван</t>
  </si>
  <si>
    <t>Арина</t>
  </si>
  <si>
    <t>Михайловна</t>
  </si>
  <si>
    <t>Полина</t>
  </si>
  <si>
    <t>Кирилловна</t>
  </si>
  <si>
    <t>МБОУ «Приморский центр образования» Выборгского района</t>
  </si>
  <si>
    <t>Павловна</t>
  </si>
  <si>
    <t>Олеся</t>
  </si>
  <si>
    <t>Екатерина</t>
  </si>
  <si>
    <t>Борис</t>
  </si>
  <si>
    <t>Васильевич</t>
  </si>
  <si>
    <t>Маргарита</t>
  </si>
  <si>
    <t>Татьяна</t>
  </si>
  <si>
    <t>МБОУ «Средняя общеобразовательная школа  г. Светогорска» Выборгского района</t>
  </si>
  <si>
    <t>Денисович</t>
  </si>
  <si>
    <t>Един</t>
  </si>
  <si>
    <t>Антонович</t>
  </si>
  <si>
    <t>Руслан</t>
  </si>
  <si>
    <t>Серов</t>
  </si>
  <si>
    <t>Дмитрий</t>
  </si>
  <si>
    <t>МБОУ «Средняя общеобразовательная школа № 12» Выборгского района</t>
  </si>
  <si>
    <t>Ефимова</t>
  </si>
  <si>
    <t>Соломина Жанна Борисовна</t>
  </si>
  <si>
    <t>МБОУ «Средняя общеобразовательная школа г. п.  Советский» Выборгского района</t>
  </si>
  <si>
    <t>Данила</t>
  </si>
  <si>
    <t>Ефремов</t>
  </si>
  <si>
    <t>Николаевич</t>
  </si>
  <si>
    <t>Балясников</t>
  </si>
  <si>
    <t>Никита</t>
  </si>
  <si>
    <t>Григорьева</t>
  </si>
  <si>
    <t>Денисовна</t>
  </si>
  <si>
    <t>Рогов </t>
  </si>
  <si>
    <t>Злата</t>
  </si>
  <si>
    <t>Сергей</t>
  </si>
  <si>
    <t>Алексей</t>
  </si>
  <si>
    <t>Удовиченко</t>
  </si>
  <si>
    <t>Никитин</t>
  </si>
  <si>
    <t>МБОУ «Рощинский центр образования» Выборгского района</t>
  </si>
  <si>
    <t>Диденко</t>
  </si>
  <si>
    <t>Денис</t>
  </si>
  <si>
    <t>Катанович</t>
  </si>
  <si>
    <t>Таисия</t>
  </si>
  <si>
    <t>Виктор</t>
  </si>
  <si>
    <t>Волосков</t>
  </si>
  <si>
    <t>Нахмедова</t>
  </si>
  <si>
    <t>Лейла</t>
  </si>
  <si>
    <t>Эльдар Кызы</t>
  </si>
  <si>
    <t>Исаева Любовь Николаевна</t>
  </si>
  <si>
    <t>Кондратьев</t>
  </si>
  <si>
    <t>Беляев</t>
  </si>
  <si>
    <t>7-01</t>
  </si>
  <si>
    <t>7-15</t>
  </si>
  <si>
    <t>7-03</t>
  </si>
  <si>
    <t>7-06</t>
  </si>
  <si>
    <t>7-30</t>
  </si>
  <si>
    <t>7-10</t>
  </si>
  <si>
    <t>7-24</t>
  </si>
  <si>
    <t>7-07</t>
  </si>
  <si>
    <t>7-02</t>
  </si>
  <si>
    <t>7-04</t>
  </si>
  <si>
    <t>7-05</t>
  </si>
  <si>
    <t>7-08</t>
  </si>
  <si>
    <t>7-09</t>
  </si>
  <si>
    <t>7-11</t>
  </si>
  <si>
    <t>7-12</t>
  </si>
  <si>
    <t>7-13</t>
  </si>
  <si>
    <t>7-14</t>
  </si>
  <si>
    <t>7-16</t>
  </si>
  <si>
    <t>7-18</t>
  </si>
  <si>
    <t>7-20</t>
  </si>
  <si>
    <t>7-21</t>
  </si>
  <si>
    <t>7-23</t>
  </si>
  <si>
    <t>7-27</t>
  </si>
  <si>
    <t>7-28</t>
  </si>
  <si>
    <t>7-29</t>
  </si>
  <si>
    <t>7-31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</si>
  <si>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</si>
  <si>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</si>
  <si>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</si>
  <si>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</si>
  <si>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</si>
  <si>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</si>
  <si>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</si>
  <si>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</si>
  <si>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</si>
  <si>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</si>
  <si>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</si>
  <si>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</si>
  <si>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7-48</t>
  </si>
  <si>
    <t>8-01</t>
  </si>
  <si>
    <t>8-04</t>
  </si>
  <si>
    <t>8-05</t>
  </si>
  <si>
    <t>8-06</t>
  </si>
  <si>
    <t>8-08</t>
  </si>
  <si>
    <t>8-09</t>
  </si>
  <si>
    <t>8-10</t>
  </si>
  <si>
    <t>8-12</t>
  </si>
  <si>
    <t>8-15</t>
  </si>
  <si>
    <t>8-16</t>
  </si>
  <si>
    <t>8-17</t>
  </si>
  <si>
    <t>8-18</t>
  </si>
  <si>
    <t>8-19</t>
  </si>
  <si>
    <t>8-21</t>
  </si>
  <si>
    <t>8-22</t>
  </si>
  <si>
    <t>8-23</t>
  </si>
  <si>
    <t>8-24</t>
  </si>
  <si>
    <t>8-25</t>
  </si>
  <si>
    <t>8-26</t>
  </si>
  <si>
    <t>8-27</t>
  </si>
  <si>
    <t>8-29</t>
  </si>
  <si>
    <t>8-30</t>
  </si>
  <si>
    <t>8-31</t>
  </si>
  <si>
    <t>8-32</t>
  </si>
  <si>
    <t>8-34</t>
  </si>
  <si>
    <t>8-36</t>
  </si>
  <si>
    <t>8-38</t>
  </si>
  <si>
    <t>8-39</t>
  </si>
  <si>
    <t>8-40</t>
  </si>
  <si>
    <t>8-41</t>
  </si>
  <si>
    <t>8-42</t>
  </si>
  <si>
    <t>8-44</t>
  </si>
  <si>
    <t>8-45</t>
  </si>
  <si>
    <t>8-46</t>
  </si>
  <si>
    <t>8-47</t>
  </si>
  <si>
    <t>8-48</t>
  </si>
  <si>
    <t>8-49</t>
  </si>
  <si>
    <t>8-50</t>
  </si>
  <si>
    <t>9-08</t>
  </si>
  <si>
    <t>9-06</t>
  </si>
  <si>
    <t>9-05</t>
  </si>
  <si>
    <t>9-04</t>
  </si>
  <si>
    <t>9-12</t>
  </si>
  <si>
    <t>9-02</t>
  </si>
  <si>
    <t>9-10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</si>
  <si>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</si>
  <si>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</si>
  <si>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</si>
  <si>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</si>
  <si>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</si>
  <si>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</si>
  <si>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</si>
  <si>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</si>
  <si>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</si>
  <si>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</si>
  <si>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9-26</t>
  </si>
  <si>
    <t>9-27</t>
  </si>
  <si>
    <t>9-28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</si>
  <si>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</si>
  <si>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</si>
  <si>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</si>
  <si>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</si>
  <si>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</si>
  <si>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</si>
  <si>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</si>
  <si>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</si>
  <si>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</si>
  <si>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</si>
  <si>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</si>
  <si>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</si>
  <si>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</si>
  <si>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</si>
  <si>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</si>
  <si>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</si>
  <si>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</si>
  <si>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</si>
  <si>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</si>
  <si>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</si>
  <si>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9-53</t>
  </si>
  <si>
    <t>9-54</t>
  </si>
  <si>
    <t>9-55</t>
  </si>
  <si>
    <t>9-56</t>
  </si>
  <si>
    <t>9-57</t>
  </si>
  <si>
    <t>9-58</t>
  </si>
  <si>
    <t>10-11</t>
  </si>
  <si>
    <t>10-02</t>
  </si>
  <si>
    <t>10-04</t>
  </si>
  <si>
    <t>10-05</t>
  </si>
  <si>
    <t>10-06</t>
  </si>
  <si>
    <t>10-07</t>
  </si>
  <si>
    <t>10-08</t>
  </si>
  <si>
    <t>10-09</t>
  </si>
  <si>
    <t>10-12</t>
  </si>
  <si>
    <t>10-13</t>
  </si>
  <si>
    <t>10-14</t>
  </si>
  <si>
    <t>10-15</t>
  </si>
  <si>
    <t>10-16</t>
  </si>
  <si>
    <t>10-17</t>
  </si>
  <si>
    <t>10-18</t>
  </si>
  <si>
    <t>10-20</t>
  </si>
  <si>
    <t>10-23</t>
  </si>
  <si>
    <t>10-27</t>
  </si>
  <si>
    <t>10-28</t>
  </si>
  <si>
    <t>10-29</t>
  </si>
  <si>
    <t>10-30</t>
  </si>
  <si>
    <t>10-32</t>
  </si>
  <si>
    <t>10-33</t>
  </si>
  <si>
    <t>10-34</t>
  </si>
  <si>
    <t>10-36</t>
  </si>
  <si>
    <t>10-37</t>
  </si>
  <si>
    <t>10-38</t>
  </si>
  <si>
    <t>10-42</t>
  </si>
  <si>
    <t>10-43</t>
  </si>
  <si>
    <t>9-59</t>
  </si>
  <si>
    <t>9-60</t>
  </si>
  <si>
    <t>9-61</t>
  </si>
  <si>
    <t>8-54</t>
  </si>
  <si>
    <t>8-55</t>
  </si>
  <si>
    <t>8-57</t>
  </si>
  <si>
    <t>8-59</t>
  </si>
  <si>
    <t>7-49</t>
  </si>
  <si>
    <t>7-50</t>
  </si>
  <si>
    <t>Жюри:</t>
  </si>
  <si>
    <t>7 класс</t>
  </si>
  <si>
    <t>8 класс</t>
  </si>
  <si>
    <t>9 класс</t>
  </si>
  <si>
    <t>Новоселов</t>
  </si>
  <si>
    <t>Семенова Ирина Юрьевна</t>
  </si>
  <si>
    <t>10 класс</t>
  </si>
  <si>
    <t>11 класс</t>
  </si>
  <si>
    <t>Биологии</t>
  </si>
  <si>
    <t>Кималова</t>
  </si>
  <si>
    <t>Беляков</t>
  </si>
  <si>
    <t>МБОУ «Вещевская основная  общеобразовательная школа» Выборгского района</t>
  </si>
  <si>
    <t>Романов</t>
  </si>
  <si>
    <t>Олег</t>
  </si>
  <si>
    <t>Станиславович</t>
  </si>
  <si>
    <t>МБОУ «Возрожденская средняя общеобразовательная школа» Выборгского района</t>
  </si>
  <si>
    <t>Деденок</t>
  </si>
  <si>
    <t>Волков</t>
  </si>
  <si>
    <t>Антонов</t>
  </si>
  <si>
    <t>Морозова</t>
  </si>
  <si>
    <t>Борисовна</t>
  </si>
  <si>
    <t>Асадов</t>
  </si>
  <si>
    <t>Русланович</t>
  </si>
  <si>
    <t>Никонова </t>
  </si>
  <si>
    <t>Пелагея </t>
  </si>
  <si>
    <t>Карпицкая</t>
  </si>
  <si>
    <t>Румянцева </t>
  </si>
  <si>
    <t>Немчинова</t>
  </si>
  <si>
    <t>София </t>
  </si>
  <si>
    <t>Абрамова </t>
  </si>
  <si>
    <t>Алина </t>
  </si>
  <si>
    <t>Колот </t>
  </si>
  <si>
    <t>Екатерина </t>
  </si>
  <si>
    <t>Радченко </t>
  </si>
  <si>
    <t>Николаева</t>
  </si>
  <si>
    <t>Ева </t>
  </si>
  <si>
    <t>Артемовна</t>
  </si>
  <si>
    <t>Шарикова</t>
  </si>
  <si>
    <t>Федорова</t>
  </si>
  <si>
    <t>Таисия </t>
  </si>
  <si>
    <t>Каргин </t>
  </si>
  <si>
    <t>Даниил </t>
  </si>
  <si>
    <t>Константиновна</t>
  </si>
  <si>
    <t>Дорофеев </t>
  </si>
  <si>
    <t>Егор </t>
  </si>
  <si>
    <t>Спахов</t>
  </si>
  <si>
    <t>Андреева</t>
  </si>
  <si>
    <t>Кущ</t>
  </si>
  <si>
    <t>Алексей </t>
  </si>
  <si>
    <t>Игнатьевич</t>
  </si>
  <si>
    <t>Канина </t>
  </si>
  <si>
    <t>Анастасия </t>
  </si>
  <si>
    <t>Леонидовна</t>
  </si>
  <si>
    <t>Нисторович</t>
  </si>
  <si>
    <t>Туркова </t>
  </si>
  <si>
    <t>Мария </t>
  </si>
  <si>
    <t>Кузнецова</t>
  </si>
  <si>
    <t>Бугрова </t>
  </si>
  <si>
    <t>Порядко </t>
  </si>
  <si>
    <t>Ульяна </t>
  </si>
  <si>
    <t>МБОУ «Житковская  средняя общеобразовательная школа» Выборгского района</t>
  </si>
  <si>
    <t>Федосенко</t>
  </si>
  <si>
    <t>Стефания</t>
  </si>
  <si>
    <t>Козырева</t>
  </si>
  <si>
    <t>Виктория</t>
  </si>
  <si>
    <t>Валерьевна</t>
  </si>
  <si>
    <t>Арефьева</t>
  </si>
  <si>
    <t>Фролова</t>
  </si>
  <si>
    <t>Тюнина</t>
  </si>
  <si>
    <t>МБОУ «Лесогорская средняя общеобразовательная школа» Выборгского района</t>
  </si>
  <si>
    <t>Новосёлов</t>
  </si>
  <si>
    <t>Константинович</t>
  </si>
  <si>
    <t>Близнецова</t>
  </si>
  <si>
    <t>Кристина</t>
  </si>
  <si>
    <t>Ежук</t>
  </si>
  <si>
    <t>Отаев</t>
  </si>
  <si>
    <t>Тимур</t>
  </si>
  <si>
    <t>Шухратович</t>
  </si>
  <si>
    <t>Меликьянц</t>
  </si>
  <si>
    <t>Леоновна</t>
  </si>
  <si>
    <t>Мельник</t>
  </si>
  <si>
    <t>Хамидуллина</t>
  </si>
  <si>
    <t>Рустамовна</t>
  </si>
  <si>
    <t>Колесник</t>
  </si>
  <si>
    <t>Виталина</t>
  </si>
  <si>
    <t>Качарава</t>
  </si>
  <si>
    <t>Зурабович</t>
  </si>
  <si>
    <t>Стрельникова</t>
  </si>
  <si>
    <t>Юлия</t>
  </si>
  <si>
    <t>Охонченко</t>
  </si>
  <si>
    <t>Камилла</t>
  </si>
  <si>
    <t>Игоревна</t>
  </si>
  <si>
    <t>Сейфулаева </t>
  </si>
  <si>
    <t>Самира</t>
  </si>
  <si>
    <t>Садиллаховна</t>
  </si>
  <si>
    <t>Шергин </t>
  </si>
  <si>
    <t>Азовская</t>
  </si>
  <si>
    <t> Ева</t>
  </si>
  <si>
    <t>Таймасев </t>
  </si>
  <si>
    <t> Станислав</t>
  </si>
  <si>
    <t>Юрченко</t>
  </si>
  <si>
    <t>Мухтарова</t>
  </si>
  <si>
    <t> Елизавета</t>
  </si>
  <si>
    <t>Чеглаков  </t>
  </si>
  <si>
    <t>Цапова </t>
  </si>
  <si>
    <t> Анастасия</t>
  </si>
  <si>
    <t>Родич </t>
  </si>
  <si>
    <t>Градусов </t>
  </si>
  <si>
    <t>Медведев</t>
  </si>
  <si>
    <t>Семаков </t>
  </si>
  <si>
    <t>Иволгина  </t>
  </si>
  <si>
    <t> Мария</t>
  </si>
  <si>
    <t>Сивенко </t>
  </si>
  <si>
    <t>Георгиевна</t>
  </si>
  <si>
    <t>Грамм </t>
  </si>
  <si>
    <t>Гусева </t>
  </si>
  <si>
    <t>Станислава </t>
  </si>
  <si>
    <t>Карпов </t>
  </si>
  <si>
    <t>Бикбулатов </t>
  </si>
  <si>
    <t>Фаязов </t>
  </si>
  <si>
    <t>Амир</t>
  </si>
  <si>
    <t>Акмалович</t>
  </si>
  <si>
    <t>Меньшова </t>
  </si>
  <si>
    <t>Богданов </t>
  </si>
  <si>
    <t>Савелий</t>
  </si>
  <si>
    <t>Михайлович</t>
  </si>
  <si>
    <t>Планов </t>
  </si>
  <si>
    <t>Артемий</t>
  </si>
  <si>
    <t>Евгеньевна</t>
  </si>
  <si>
    <t>Мешкова </t>
  </si>
  <si>
    <t>Элина</t>
  </si>
  <si>
    <t>Айрапетян</t>
  </si>
  <si>
    <t>Артуровна</t>
  </si>
  <si>
    <t>Михайлов</t>
  </si>
  <si>
    <t>Колодкин</t>
  </si>
  <si>
    <t>Колос</t>
  </si>
  <si>
    <t>Антон</t>
  </si>
  <si>
    <t>Ядыкина</t>
  </si>
  <si>
    <t>Кезерева</t>
  </si>
  <si>
    <t>Ульяна</t>
  </si>
  <si>
    <t>Турчина </t>
  </si>
  <si>
    <t>Дина</t>
  </si>
  <si>
    <t>Платонова</t>
  </si>
  <si>
    <t>МБОУ «Средняя общеобразовательная школа № 13 с углубленным изучением отдельных предметов» Выборгского района</t>
  </si>
  <si>
    <t>Дарина</t>
  </si>
  <si>
    <t>Щедрина</t>
  </si>
  <si>
    <t>Наталья</t>
  </si>
  <si>
    <t>Шувалова</t>
  </si>
  <si>
    <t>Серебряков</t>
  </si>
  <si>
    <t>Макар </t>
  </si>
  <si>
    <t>МБОУ «Средняя общеобразовательная школа № 6» Выборгского района</t>
  </si>
  <si>
    <t>Габибов</t>
  </si>
  <si>
    <t>Афлатун</t>
  </si>
  <si>
    <t>Ильгар Оглы</t>
  </si>
  <si>
    <t>Лобанова </t>
  </si>
  <si>
    <t>Муртазина</t>
  </si>
  <si>
    <t>Виталия</t>
  </si>
  <si>
    <t>Камалиева</t>
  </si>
  <si>
    <t>Ильсуровна</t>
  </si>
  <si>
    <t>Герасимова</t>
  </si>
  <si>
    <t>Сафонова</t>
  </si>
  <si>
    <t>Нестерова</t>
  </si>
  <si>
    <t>Абаденко</t>
  </si>
  <si>
    <t>Сендерик</t>
  </si>
  <si>
    <t>Тарасюк</t>
  </si>
  <si>
    <t>Лилиана</t>
  </si>
  <si>
    <t>Фоминых</t>
  </si>
  <si>
    <t>Петрова</t>
  </si>
  <si>
    <t>Ильинична</t>
  </si>
  <si>
    <t>Еременко</t>
  </si>
  <si>
    <t>Медведева</t>
  </si>
  <si>
    <t>Смирнова</t>
  </si>
  <si>
    <t>Хасаншина</t>
  </si>
  <si>
    <t>Руслановна</t>
  </si>
  <si>
    <t>Зайцев </t>
  </si>
  <si>
    <t>Крючков</t>
  </si>
  <si>
    <t>МБОУ«Семиозерская основная общеобразовательная школа» Выборгского района</t>
  </si>
  <si>
    <t>Бородавкина Елена Юрьевна</t>
  </si>
  <si>
    <t>Жарова Екатерина Сергеевна</t>
  </si>
  <si>
    <t>Завьялова Лидия Николаевна</t>
  </si>
  <si>
    <t>Деркач Светлана Анатольевна</t>
  </si>
  <si>
    <t>Мананников Артемий Владимирович</t>
  </si>
  <si>
    <t>Зигинова Елена Алексеевна</t>
  </si>
  <si>
    <t>Шевченко Юлия Николаевна</t>
  </si>
  <si>
    <t>Волкова                   Елена Анатольевна</t>
  </si>
  <si>
    <t>Неботеева Ирина Дмитриевна</t>
  </si>
  <si>
    <t>Павлова Александра Витальевна</t>
  </si>
  <si>
    <t>Бакулина Светлана Леонидовна</t>
  </si>
  <si>
    <t>Яковлева Юлия Александровна</t>
  </si>
  <si>
    <t>Гаврилова Елена Михайловна</t>
  </si>
  <si>
    <t>Сопова Инна Николаевна</t>
  </si>
  <si>
    <t>Сивенко Нина Сергеевна</t>
  </si>
  <si>
    <t>Пивоварчук Александр Александрович</t>
  </si>
  <si>
    <t>Новикова Юлия Андреевна</t>
  </si>
  <si>
    <t>Сергиенко Наталья Владимировна</t>
  </si>
  <si>
    <t>Бородина Наталья Владимировна</t>
  </si>
  <si>
    <t>Платонова Людмила Владимировна</t>
  </si>
  <si>
    <t>Иванова Людмила Анатольевна</t>
  </si>
  <si>
    <t>Брюханова Татьяна Васильевна</t>
  </si>
  <si>
    <t>Код участника</t>
  </si>
  <si>
    <t>7-51</t>
  </si>
  <si>
    <t>7-52</t>
  </si>
  <si>
    <t>7-53</t>
  </si>
  <si>
    <t>7-54</t>
  </si>
  <si>
    <t>7-55</t>
  </si>
  <si>
    <t>7-56</t>
  </si>
  <si>
    <t>7-58</t>
  </si>
  <si>
    <t>7-60</t>
  </si>
  <si>
    <t>7-61</t>
  </si>
  <si>
    <t>7-62</t>
  </si>
  <si>
    <t>7-63</t>
  </si>
  <si>
    <t>7-64</t>
  </si>
  <si>
    <t>7-66</t>
  </si>
  <si>
    <t>7-67</t>
  </si>
  <si>
    <t>7-69</t>
  </si>
  <si>
    <t>7-70</t>
  </si>
  <si>
    <t>7-71</t>
  </si>
  <si>
    <t>7-72</t>
  </si>
  <si>
    <t>7-74</t>
  </si>
  <si>
    <t>7-75</t>
  </si>
  <si>
    <t>7-76</t>
  </si>
  <si>
    <t>7-77</t>
  </si>
  <si>
    <t>7-78</t>
  </si>
  <si>
    <t>7-79</t>
  </si>
  <si>
    <t>7-81</t>
  </si>
  <si>
    <t>7-82</t>
  </si>
  <si>
    <t>7-83</t>
  </si>
  <si>
    <t>7-85</t>
  </si>
  <si>
    <t>7-86</t>
  </si>
  <si>
    <t>7-87</t>
  </si>
  <si>
    <t>7-88</t>
  </si>
  <si>
    <t>7-91</t>
  </si>
  <si>
    <t>7-92</t>
  </si>
  <si>
    <t>7-93</t>
  </si>
  <si>
    <t>7-94</t>
  </si>
  <si>
    <t>7-96</t>
  </si>
  <si>
    <t>7-98</t>
  </si>
  <si>
    <t>7-99</t>
  </si>
  <si>
    <t>7-100</t>
  </si>
  <si>
    <t>7-102</t>
  </si>
  <si>
    <t>7-103</t>
  </si>
  <si>
    <t>7-105</t>
  </si>
  <si>
    <t>7-106</t>
  </si>
  <si>
    <t>7-107</t>
  </si>
  <si>
    <t>7-109</t>
  </si>
  <si>
    <t>7-111</t>
  </si>
  <si>
    <t>7-114</t>
  </si>
  <si>
    <t>7-116</t>
  </si>
  <si>
    <t>7-117</t>
  </si>
  <si>
    <t>7-118</t>
  </si>
  <si>
    <t>7-119</t>
  </si>
  <si>
    <t>7-120</t>
  </si>
  <si>
    <t>7-122</t>
  </si>
  <si>
    <t>7-124</t>
  </si>
  <si>
    <t>7-125</t>
  </si>
  <si>
    <t>7-126</t>
  </si>
  <si>
    <t>7-127</t>
  </si>
  <si>
    <t>7-128</t>
  </si>
  <si>
    <t>7-129</t>
  </si>
  <si>
    <t>7-131</t>
  </si>
  <si>
    <t>7-132</t>
  </si>
  <si>
    <t>7-133</t>
  </si>
  <si>
    <t>7-134</t>
  </si>
  <si>
    <t>7-135</t>
  </si>
  <si>
    <t>7-136</t>
  </si>
  <si>
    <t>7-137</t>
  </si>
  <si>
    <t>Белякаев</t>
  </si>
  <si>
    <t>Быкова</t>
  </si>
  <si>
    <t>Вера</t>
  </si>
  <si>
    <t>Владимировна</t>
  </si>
  <si>
    <t>Кремленкова</t>
  </si>
  <si>
    <t>Раиса</t>
  </si>
  <si>
    <t>Нагорничных</t>
  </si>
  <si>
    <t>Трегубова</t>
  </si>
  <si>
    <t>Ариадна</t>
  </si>
  <si>
    <t>Геннадьевна</t>
  </si>
  <si>
    <t>Воронин</t>
  </si>
  <si>
    <t>Андрей </t>
  </si>
  <si>
    <t>Мордвинова Татьяна Викторовна</t>
  </si>
  <si>
    <t>Горшкова </t>
  </si>
  <si>
    <t> Жамалова Любовь Александровна</t>
  </si>
  <si>
    <t>Еремина </t>
  </si>
  <si>
    <t>Чуманова</t>
  </si>
  <si>
    <t>Кравченко</t>
  </si>
  <si>
    <t>Сведенцова</t>
  </si>
  <si>
    <t>Бурова</t>
  </si>
  <si>
    <t>Володина</t>
  </si>
  <si>
    <t>Литвиненко</t>
  </si>
  <si>
    <t>Лукин</t>
  </si>
  <si>
    <t>Навойкова</t>
  </si>
  <si>
    <t>Нагорина</t>
  </si>
  <si>
    <t>Палий</t>
  </si>
  <si>
    <t>Пантелеева</t>
  </si>
  <si>
    <t>Соловьева</t>
  </si>
  <si>
    <t>Ушаков</t>
  </si>
  <si>
    <t>Чуркина</t>
  </si>
  <si>
    <t>Илона</t>
  </si>
  <si>
    <t>Брагина </t>
  </si>
  <si>
    <t>Анна </t>
  </si>
  <si>
    <t>Кожина Татьяна Ионовна</t>
  </si>
  <si>
    <t>Завьялова</t>
  </si>
  <si>
    <t>Кира</t>
  </si>
  <si>
    <t>Сибиль</t>
  </si>
  <si>
    <t>Тырсенко</t>
  </si>
  <si>
    <t>Болтовская Ольга Анатольевна</t>
  </si>
  <si>
    <t>Гринвальд</t>
  </si>
  <si>
    <t>Кекелева</t>
  </si>
  <si>
    <t>Ходжаназарова Айджемал Аннакулыевна</t>
  </si>
  <si>
    <t>Соловьёва</t>
  </si>
  <si>
    <t>Цеханович</t>
  </si>
  <si>
    <t>Жосан</t>
  </si>
  <si>
    <t>Аида</t>
  </si>
  <si>
    <t>Киршина</t>
  </si>
  <si>
    <t>Устинья</t>
  </si>
  <si>
    <t>Таравкова</t>
  </si>
  <si>
    <t>Тая</t>
  </si>
  <si>
    <t>Журавлёв </t>
  </si>
  <si>
    <t>Тимофеевич</t>
  </si>
  <si>
    <t>Заусайлов</t>
  </si>
  <si>
    <t>Иванова </t>
  </si>
  <si>
    <t>Лазарев </t>
  </si>
  <si>
    <t>Лазарева </t>
  </si>
  <si>
    <t>Владислава</t>
  </si>
  <si>
    <t>Минтель </t>
  </si>
  <si>
    <t>Мягкова </t>
  </si>
  <si>
    <t>Щербин </t>
  </si>
  <si>
    <t>Марк</t>
  </si>
  <si>
    <t>Григорьевич</t>
  </si>
  <si>
    <t>Васютина</t>
  </si>
  <si>
    <t>Востриков Александр Владимирович</t>
  </si>
  <si>
    <t>Жулёва</t>
  </si>
  <si>
    <t>Константинова Елена Борисовна</t>
  </si>
  <si>
    <t>Корытин </t>
  </si>
  <si>
    <t>Свистунова</t>
  </si>
  <si>
    <t>Селезнева</t>
  </si>
  <si>
    <t>Павлов</t>
  </si>
  <si>
    <t>Рассохин</t>
  </si>
  <si>
    <t>Седукин</t>
  </si>
  <si>
    <t>Озерова</t>
  </si>
  <si>
    <t>Альбина</t>
  </si>
  <si>
    <t>Суворов</t>
  </si>
  <si>
    <t>Маруфович</t>
  </si>
  <si>
    <t>Ускорникова</t>
  </si>
  <si>
    <t>Филатова</t>
  </si>
  <si>
    <t>Вельган</t>
  </si>
  <si>
    <t>Елизавета </t>
  </si>
  <si>
    <t>Королёва</t>
  </si>
  <si>
    <t>Писимисис </t>
  </si>
  <si>
    <t>Леонидас</t>
  </si>
  <si>
    <t>Георгиос</t>
  </si>
  <si>
    <t>Горбунова</t>
  </si>
  <si>
    <t>МБОУ «Средняя общеобразовательная школа № 13 с  углубленным изучением отдельных предметов» Выборгского района</t>
  </si>
  <si>
    <t>Вышлова</t>
  </si>
  <si>
    <t>Щитникова Елена Викторовна</t>
  </si>
  <si>
    <t>Гриценко</t>
  </si>
  <si>
    <t>Полевина</t>
  </si>
  <si>
    <t>Страхова </t>
  </si>
  <si>
    <t>Титов</t>
  </si>
  <si>
    <t>Борисова</t>
  </si>
  <si>
    <t>МБОУ «Средняя общеобразовательная школа № 14» Выборгского района</t>
  </si>
  <si>
    <t>Георий</t>
  </si>
  <si>
    <t>Числов</t>
  </si>
  <si>
    <t>Шакирова</t>
  </si>
  <si>
    <t>Аделина</t>
  </si>
  <si>
    <t>Ринатовна</t>
  </si>
  <si>
    <t>Данилова Елена Вячеславовна</t>
  </si>
  <si>
    <t>Русская</t>
  </si>
  <si>
    <t>Сазанова </t>
  </si>
  <si>
    <t>Слукина</t>
  </si>
  <si>
    <t>Коннова</t>
  </si>
  <si>
    <t>Наталия</t>
  </si>
  <si>
    <t>Кузнецов</t>
  </si>
  <si>
    <t>Попов</t>
  </si>
  <si>
    <t>Ремез</t>
  </si>
  <si>
    <t>Владиславовна</t>
  </si>
  <si>
    <t>Синякова</t>
  </si>
  <si>
    <t>Стекольщикова</t>
  </si>
  <si>
    <t>Терещенко</t>
  </si>
  <si>
    <t>Шипулин</t>
  </si>
  <si>
    <t>Мыльникова</t>
  </si>
  <si>
    <t>Эдуардовна</t>
  </si>
  <si>
    <t>Смелая</t>
  </si>
  <si>
    <t>Иванова Людмила Анатольевна </t>
  </si>
  <si>
    <t>Козлова</t>
  </si>
  <si>
    <t>МБОУ«Рощинский центр образования» Выборгского района</t>
  </si>
  <si>
    <t>Волкова</t>
  </si>
  <si>
    <t>Крестина</t>
  </si>
  <si>
    <t>Володичева</t>
  </si>
  <si>
    <t>8-58</t>
  </si>
  <si>
    <t>8-60</t>
  </si>
  <si>
    <t>8-63</t>
  </si>
  <si>
    <t>8-64</t>
  </si>
  <si>
    <t>8-65</t>
  </si>
  <si>
    <t>8-66</t>
  </si>
  <si>
    <t>8-67</t>
  </si>
  <si>
    <t>8-68</t>
  </si>
  <si>
    <t>8-70</t>
  </si>
  <si>
    <t>8-71</t>
  </si>
  <si>
    <t>8-72</t>
  </si>
  <si>
    <t>8-73</t>
  </si>
  <si>
    <t>8-74</t>
  </si>
  <si>
    <t>8-76</t>
  </si>
  <si>
    <t>8-77</t>
  </si>
  <si>
    <t>8-79</t>
  </si>
  <si>
    <t>8-82</t>
  </si>
  <si>
    <t>8-83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</si>
  <si>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</si>
  <si>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</si>
  <si>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</si>
  <si>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</si>
  <si>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</si>
  <si>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</si>
  <si>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</si>
  <si>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</si>
  <si>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</si>
  <si>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</si>
  <si>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</si>
  <si>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</si>
  <si>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</si>
  <si>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</si>
  <si>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</si>
  <si>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</si>
  <si>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</si>
  <si>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</si>
  <si>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</si>
  <si>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</si>
  <si>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</si>
  <si>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</si>
  <si>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</si>
  <si>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</si>
  <si>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</si>
  <si>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8-110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</si>
  <si>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</si>
  <si>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</si>
  <si>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</si>
  <si>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</si>
  <si>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</si>
  <si>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</si>
  <si>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</si>
  <si>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</si>
  <si>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</si>
  <si>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Ашихмин</t>
  </si>
  <si>
    <t>Горбунов</t>
  </si>
  <si>
    <t>МБОУ «Бородинская средняя общеобразовательная школа» Выборгского района</t>
  </si>
  <si>
    <t>Тимошенко Анна Владимировна</t>
  </si>
  <si>
    <t>Клименко</t>
  </si>
  <si>
    <t>Сизова</t>
  </si>
  <si>
    <t>Трифонов</t>
  </si>
  <si>
    <t>Светослав</t>
  </si>
  <si>
    <t>Бакнова</t>
  </si>
  <si>
    <t>Любовь</t>
  </si>
  <si>
    <t>Гончар </t>
  </si>
  <si>
    <t>Городецкая </t>
  </si>
  <si>
    <t>Василиса</t>
  </si>
  <si>
    <t>Ильин</t>
  </si>
  <si>
    <t>Сударикова Екатерина Семёновна</t>
  </si>
  <si>
    <t>Колот</t>
  </si>
  <si>
    <t>Михаленко</t>
  </si>
  <si>
    <t>Бабирина</t>
  </si>
  <si>
    <t>Бобовикова</t>
  </si>
  <si>
    <t>Шевченко Юллия Николаевна</t>
  </si>
  <si>
    <t>Горбачева</t>
  </si>
  <si>
    <t>Журавкова</t>
  </si>
  <si>
    <t>Кочнов</t>
  </si>
  <si>
    <t>Петрович</t>
  </si>
  <si>
    <t>Лучников</t>
  </si>
  <si>
    <t>Станислав</t>
  </si>
  <si>
    <t>Макарова</t>
  </si>
  <si>
    <t>Надежда</t>
  </si>
  <si>
    <t>Раннева</t>
  </si>
  <si>
    <t>Шмигиро</t>
  </si>
  <si>
    <t>Керкина</t>
  </si>
  <si>
    <t>Волкова                         Елена Анатольевна</t>
  </si>
  <si>
    <t>Артемьев</t>
  </si>
  <si>
    <t>Ерохова</t>
  </si>
  <si>
    <t>Бузало Елена Эдуардовна</t>
  </si>
  <si>
    <t>Балашова </t>
  </si>
  <si>
    <t> Александра</t>
  </si>
  <si>
    <t>Даниловна</t>
  </si>
  <si>
    <t>Ким</t>
  </si>
  <si>
    <t> Еловикова </t>
  </si>
  <si>
    <t>Зубарева Ольга Александровна</t>
  </si>
  <si>
    <t>Белошицкая Ирина Валериевна</t>
  </si>
  <si>
    <t>Захаров</t>
  </si>
  <si>
    <t>Пётр</t>
  </si>
  <si>
    <t>Маркочан </t>
  </si>
  <si>
    <t>Глеб </t>
  </si>
  <si>
    <t>Талашева</t>
  </si>
  <si>
    <t>Фадеева</t>
  </si>
  <si>
    <t> Дубовик </t>
  </si>
  <si>
    <t>Константинов</t>
  </si>
  <si>
    <t>Коняева </t>
  </si>
  <si>
    <t>Николаева </t>
  </si>
  <si>
    <t>Мирослава </t>
  </si>
  <si>
    <t>Лановой</t>
  </si>
  <si>
    <t>Ширяева</t>
  </si>
  <si>
    <t>Ейгелис</t>
  </si>
  <si>
    <t>Кулик </t>
  </si>
  <si>
    <t>Чударова </t>
  </si>
  <si>
    <t>Ковалев</t>
  </si>
  <si>
    <t>Василий</t>
  </si>
  <si>
    <t>Котелкина</t>
  </si>
  <si>
    <t>Лоншакова</t>
  </si>
  <si>
    <t>Ляшенко</t>
  </si>
  <si>
    <t>Миленко</t>
  </si>
  <si>
    <t>Леонидович</t>
  </si>
  <si>
    <t>Николаев</t>
  </si>
  <si>
    <t>Плахов</t>
  </si>
  <si>
    <t>Поладашвили</t>
  </si>
  <si>
    <t>Попова</t>
  </si>
  <si>
    <t>Приймакова</t>
  </si>
  <si>
    <t>Семенова</t>
  </si>
  <si>
    <t>Чернышева</t>
  </si>
  <si>
    <t>Карина</t>
  </si>
  <si>
    <t>Пешеходова</t>
  </si>
  <si>
    <t>Цвелодубовский филиал МБОУ«Рощинский центр образования» Выборгского района</t>
  </si>
  <si>
    <t>Строева Дарина Александровна</t>
  </si>
  <si>
    <t>9-62</t>
  </si>
  <si>
    <t>9-64</t>
  </si>
  <si>
    <t>9-65</t>
  </si>
  <si>
    <t>9-66</t>
  </si>
  <si>
    <t>9-67</t>
  </si>
  <si>
    <t>9-68</t>
  </si>
  <si>
    <t>9-69</t>
  </si>
  <si>
    <t>9-72</t>
  </si>
  <si>
    <t>9-74</t>
  </si>
  <si>
    <t>9-75</t>
  </si>
  <si>
    <t>9-76</t>
  </si>
  <si>
    <t>9-77</t>
  </si>
  <si>
    <t>9-78</t>
  </si>
  <si>
    <t>9-79</t>
  </si>
  <si>
    <t>9-81</t>
  </si>
  <si>
    <t>9-83</t>
  </si>
  <si>
    <t>9-84</t>
  </si>
  <si>
    <t>Зенченко</t>
  </si>
  <si>
    <t>Ибрагимов</t>
  </si>
  <si>
    <t>Дамир</t>
  </si>
  <si>
    <t>Джамаладдинович</t>
  </si>
  <si>
    <t>Захарова</t>
  </si>
  <si>
    <t>Людмила</t>
  </si>
  <si>
    <t>Мусаева</t>
  </si>
  <si>
    <t>Алсу</t>
  </si>
  <si>
    <t>Ниязовна</t>
  </si>
  <si>
    <t>Фирсова                        Ирина     Васильевна</t>
  </si>
  <si>
    <t>Исрапилова</t>
  </si>
  <si>
    <t>Рената</t>
  </si>
  <si>
    <t>Гусейновна</t>
  </si>
  <si>
    <t>МБОУ «Кирилловская средняя общеобразовательная школа» Выборгского района</t>
  </si>
  <si>
    <t>Лихтарович Татьяна Владимировна</t>
  </si>
  <si>
    <t>Соколова </t>
  </si>
  <si>
    <t>Демин</t>
  </si>
  <si>
    <t>Артём </t>
  </si>
  <si>
    <t>Лыков</t>
  </si>
  <si>
    <t>Шатова</t>
  </si>
  <si>
    <t>Локтев</t>
  </si>
  <si>
    <t>Константин</t>
  </si>
  <si>
    <t>Камелина Татьяна Олеговна</t>
  </si>
  <si>
    <t>Новицкая</t>
  </si>
  <si>
    <t>Кадниковкин </t>
  </si>
  <si>
    <t>Кулыгина</t>
  </si>
  <si>
    <t>Курдюкова  </t>
  </si>
  <si>
    <t>Рахибовна</t>
  </si>
  <si>
    <t>Шувыкина </t>
  </si>
  <si>
    <t>Ольга</t>
  </si>
  <si>
    <t>Адексеевна</t>
  </si>
  <si>
    <t>Плотникова</t>
  </si>
  <si>
    <t>Андронова</t>
  </si>
  <si>
    <t>Андреева Наталья Олеговна</t>
  </si>
  <si>
    <t>Ловкина </t>
  </si>
  <si>
    <t> Софья </t>
  </si>
  <si>
    <t> Михайловна</t>
  </si>
  <si>
    <t>Голубова</t>
  </si>
  <si>
    <t> Варвара</t>
  </si>
  <si>
    <t>Никитична</t>
  </si>
  <si>
    <t>Кочанова </t>
  </si>
  <si>
    <t>Тимофеева </t>
  </si>
  <si>
    <t>Фаткулова </t>
  </si>
  <si>
    <t>Каменева</t>
  </si>
  <si>
    <t>Каналы</t>
  </si>
  <si>
    <t>Курочкина</t>
  </si>
  <si>
    <t>Ангелина</t>
  </si>
  <si>
    <t>Новордовская</t>
  </si>
  <si>
    <t>10-46</t>
  </si>
  <si>
    <t>10-51</t>
  </si>
  <si>
    <t>10-53</t>
  </si>
  <si>
    <t>10-54</t>
  </si>
  <si>
    <t>10-55</t>
  </si>
  <si>
    <t>10-57</t>
  </si>
  <si>
    <t>10-59</t>
  </si>
  <si>
    <t>10-62</t>
  </si>
  <si>
    <t>10-63</t>
  </si>
  <si>
    <t>Ищенко Ираида Михайловна</t>
  </si>
  <si>
    <t>Павлова</t>
  </si>
  <si>
    <t>Борисовский</t>
  </si>
  <si>
    <t>Шульга</t>
  </si>
  <si>
    <t>Фатима</t>
  </si>
  <si>
    <t>Пулатова</t>
  </si>
  <si>
    <t>Хадижа</t>
  </si>
  <si>
    <t>Зауровна</t>
  </si>
  <si>
    <t>Эденгаузер</t>
  </si>
  <si>
    <t>Исаев</t>
  </si>
  <si>
    <t>Исмагулова</t>
  </si>
  <si>
    <t>Муратовна</t>
  </si>
  <si>
    <t>Кульмухаметов</t>
  </si>
  <si>
    <t>Эдуардович</t>
  </si>
  <si>
    <t>Новикова </t>
  </si>
  <si>
    <t>Алескерова</t>
  </si>
  <si>
    <t>Ханым</t>
  </si>
  <si>
    <t>Биц</t>
  </si>
  <si>
    <t>Лидия</t>
  </si>
  <si>
    <t>Новиков</t>
  </si>
  <si>
    <t>Михайлова</t>
  </si>
  <si>
    <t>Шибанова </t>
  </si>
  <si>
    <t> Кандауров </t>
  </si>
  <si>
    <t>Нефонтов</t>
  </si>
  <si>
    <t>Патракова</t>
  </si>
  <si>
    <t>Сейфулаев</t>
  </si>
  <si>
    <t>Равил</t>
  </si>
  <si>
    <t>Сабетович</t>
  </si>
  <si>
    <t>Шукюрова</t>
  </si>
  <si>
    <t>Регина</t>
  </si>
  <si>
    <t>Гафаровна</t>
  </si>
  <si>
    <t>Зайцева </t>
  </si>
  <si>
    <t>Матюшин </t>
  </si>
  <si>
    <t>Меркулов </t>
  </si>
  <si>
    <t>Абрамчук</t>
  </si>
  <si>
    <t>Великая</t>
  </si>
  <si>
    <t>Ерёмина</t>
  </si>
  <si>
    <t>Картаус</t>
  </si>
  <si>
    <t>Микрюкова</t>
  </si>
  <si>
    <t>Никитина</t>
  </si>
  <si>
    <t>Садикова</t>
  </si>
  <si>
    <t>Шкарина</t>
  </si>
  <si>
    <t>Концаренко</t>
  </si>
  <si>
    <t>Иванова  Людмила  Анатольевна</t>
  </si>
  <si>
    <t>Б-01</t>
  </si>
  <si>
    <t>Б-02</t>
  </si>
  <si>
    <t>Б-03</t>
  </si>
  <si>
    <t>Б-04</t>
  </si>
  <si>
    <t>Б-05</t>
  </si>
  <si>
    <t>Б-06</t>
  </si>
  <si>
    <t>Б-07</t>
  </si>
  <si>
    <t>Б-08</t>
  </si>
  <si>
    <t>Б-12</t>
  </si>
  <si>
    <t>Б-14</t>
  </si>
  <si>
    <t>Б-15</t>
  </si>
  <si>
    <t>Б-16</t>
  </si>
  <si>
    <t>Б-17</t>
  </si>
  <si>
    <t>Б-18</t>
  </si>
  <si>
    <t>Б-20</t>
  </si>
  <si>
    <t>Б-21</t>
  </si>
  <si>
    <t>Б-23</t>
  </si>
  <si>
    <t>Б-26</t>
  </si>
  <si>
    <t>Б-28</t>
  </si>
  <si>
    <t>Б-29</t>
  </si>
  <si>
    <t>Б-30</t>
  </si>
  <si>
    <t>Б-31</t>
  </si>
  <si>
    <t>Б-33</t>
  </si>
  <si>
    <t>Б-34</t>
  </si>
  <si>
    <t>Б-35</t>
  </si>
  <si>
    <t>Б-36</t>
  </si>
  <si>
    <t>Б-37</t>
  </si>
  <si>
    <t>Б-39</t>
  </si>
  <si>
    <t>Б-40</t>
  </si>
  <si>
    <t>Б-42</t>
  </si>
  <si>
    <t>Б-43</t>
  </si>
  <si>
    <t>Б-46</t>
  </si>
  <si>
    <t>Б-47</t>
  </si>
  <si>
    <t>Б-49</t>
  </si>
  <si>
    <t>Б-50</t>
  </si>
  <si>
    <t>Б-51</t>
  </si>
  <si>
    <t>Б-52</t>
  </si>
  <si>
    <t>Б-53</t>
  </si>
  <si>
    <t>Артемович</t>
  </si>
  <si>
    <t>Кол-во набранных баллов (мax= 33)</t>
  </si>
  <si>
    <t>Итоговая оценка (приведение к 100-балльной системе)</t>
  </si>
  <si>
    <t>Победитель</t>
  </si>
  <si>
    <t>Призер</t>
  </si>
  <si>
    <t>Участник</t>
  </si>
  <si>
    <t>Подпись:</t>
  </si>
  <si>
    <t>Председатель жюри:</t>
  </si>
  <si>
    <t>Амиридзе Михаил Михайлович</t>
  </si>
  <si>
    <t>Данилова Наталия Николаевна</t>
  </si>
  <si>
    <t>Кол-во набранных баллов (мax= 36)</t>
  </si>
  <si>
    <t>Платонова Людмила Вадимировна</t>
  </si>
  <si>
    <t>Александрова</t>
  </si>
  <si>
    <t>Шадрова</t>
  </si>
  <si>
    <t>Колеганова</t>
  </si>
  <si>
    <t>Ника</t>
  </si>
  <si>
    <t>Результат (победитель/призер/участник)</t>
  </si>
  <si>
    <t>Кол-во набранных баллов (мax= 59)</t>
  </si>
  <si>
    <t>Кол-во набранных баллов (мax=67)</t>
  </si>
  <si>
    <t>Хаметова </t>
  </si>
  <si>
    <t>Кол-во набранных баллов (мax=80)</t>
  </si>
  <si>
    <t>Протокол  муниципального этапа всероссийской олимпиады школьников 2024/2025 учебного года </t>
  </si>
  <si>
    <t>Солодова Надежда Владимировна</t>
  </si>
  <si>
    <t xml:space="preserve">Ф.И.О. педагога, подготовившего участника </t>
  </si>
</sst>
</file>

<file path=xl/styles.xml><?xml version="1.0" encoding="utf-8"?>
<styleSheet xmlns="http://schemas.openxmlformats.org/spreadsheetml/2006/main">
  <fonts count="12">
    <font>
      <sz val="10"/>
      <color theme="1"/>
      <name val="Liberation Sans"/>
    </font>
    <font>
      <b/>
      <sz val="10"/>
      <name val="Times New Roman"/>
    </font>
    <font>
      <sz val="10"/>
      <name val="Times New Roman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Protection="0"/>
    <xf numFmtId="0" fontId="4" fillId="0" borderId="0"/>
    <xf numFmtId="0" fontId="4" fillId="0" borderId="0"/>
    <xf numFmtId="0" fontId="8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 wrapText="1"/>
    </xf>
    <xf numFmtId="49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0" fillId="0" borderId="0" xfId="0" applyNumberFormat="1" applyAlignment="1">
      <alignment vertical="top"/>
    </xf>
    <xf numFmtId="2" fontId="6" fillId="0" borderId="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wrapText="1"/>
    </xf>
  </cellXfs>
  <cellStyles count="16">
    <cellStyle name="Гиперссылка 2" xfId="2"/>
    <cellStyle name="Гиперссылка 2 2" xfId="3"/>
    <cellStyle name="Обычный" xfId="0" builtinId="0"/>
    <cellStyle name="Обычный 2" xfId="4"/>
    <cellStyle name="Обычный 2 2" xfId="5"/>
    <cellStyle name="Обычный 3" xfId="6"/>
    <cellStyle name="Обычный 3 2" xfId="7"/>
    <cellStyle name="Обычный 4" xfId="8"/>
    <cellStyle name="Обычный 4 2" xfId="9"/>
    <cellStyle name="Обычный 5" xfId="10"/>
    <cellStyle name="Обычный 5 2" xfId="11"/>
    <cellStyle name="Обычный 6" xfId="12"/>
    <cellStyle name="Обычный 7" xfId="13"/>
    <cellStyle name="Обычный 7 2" xfId="14"/>
    <cellStyle name="Обычный 8" xfId="15"/>
    <cellStyle name="Обычный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120"/>
  <sheetViews>
    <sheetView workbookViewId="0">
      <selection activeCell="A7" sqref="A7:K7"/>
    </sheetView>
  </sheetViews>
  <sheetFormatPr defaultColWidth="10.42578125" defaultRowHeight="12.75"/>
  <cols>
    <col min="1" max="1" width="5.5703125" customWidth="1"/>
    <col min="2" max="2" width="9.5703125" style="4" customWidth="1"/>
    <col min="3" max="3" width="12.7109375" style="4" customWidth="1"/>
    <col min="4" max="4" width="14.28515625" customWidth="1"/>
    <col min="5" max="5" width="14.140625" customWidth="1"/>
    <col min="6" max="6" width="31.7109375" customWidth="1"/>
    <col min="8" max="8" width="14.28515625" customWidth="1"/>
    <col min="9" max="9" width="10.85546875" style="5" customWidth="1"/>
    <col min="10" max="10" width="12.7109375" style="5" customWidth="1"/>
    <col min="11" max="11" width="15" customWidth="1"/>
  </cols>
  <sheetData>
    <row r="1" spans="1:11">
      <c r="A1" s="1"/>
      <c r="B1" s="1"/>
      <c r="C1" s="1"/>
      <c r="D1" s="1"/>
      <c r="E1" s="7" t="s">
        <v>1028</v>
      </c>
      <c r="F1" s="1"/>
      <c r="G1" s="1"/>
      <c r="H1" s="1"/>
    </row>
    <row r="2" spans="1:11">
      <c r="A2" s="2" t="s">
        <v>0</v>
      </c>
      <c r="B2" s="8" t="s">
        <v>342</v>
      </c>
      <c r="C2" s="3"/>
      <c r="D2" s="3" t="s">
        <v>1</v>
      </c>
      <c r="E2" s="3" t="s">
        <v>1</v>
      </c>
      <c r="F2" s="8" t="s">
        <v>335</v>
      </c>
      <c r="G2" s="1"/>
      <c r="H2" s="1"/>
    </row>
    <row r="3" spans="1:11">
      <c r="A3" s="1"/>
      <c r="B3" s="36" t="s">
        <v>2</v>
      </c>
      <c r="C3" s="36"/>
      <c r="D3" s="36"/>
      <c r="E3" s="1"/>
      <c r="F3" s="1"/>
      <c r="G3" s="1"/>
      <c r="H3" s="1"/>
    </row>
    <row r="4" spans="1:11">
      <c r="A4" s="24"/>
      <c r="B4" s="26"/>
      <c r="C4" s="27">
        <v>45607</v>
      </c>
      <c r="D4" s="28" t="s">
        <v>1</v>
      </c>
      <c r="E4" s="29" t="s">
        <v>1</v>
      </c>
      <c r="F4" s="24"/>
      <c r="G4" s="24"/>
      <c r="H4" s="1"/>
    </row>
    <row r="5" spans="1:11" ht="18.75" customHeight="1">
      <c r="A5" s="24"/>
      <c r="B5" s="53" t="s">
        <v>3</v>
      </c>
      <c r="C5" s="53"/>
      <c r="D5" s="53"/>
      <c r="E5" s="53"/>
      <c r="F5" s="24"/>
      <c r="G5" s="24"/>
      <c r="H5" s="1"/>
    </row>
    <row r="6" spans="1:11" ht="18.75" customHeight="1">
      <c r="A6" s="24"/>
      <c r="B6" s="37"/>
      <c r="C6" s="37"/>
      <c r="D6" s="37"/>
      <c r="E6" s="37"/>
      <c r="F6" s="24"/>
      <c r="G6" s="24"/>
      <c r="H6" s="1"/>
    </row>
    <row r="7" spans="1:11" ht="63" customHeight="1">
      <c r="A7" s="18" t="s">
        <v>4</v>
      </c>
      <c r="B7" s="20" t="s">
        <v>533</v>
      </c>
      <c r="C7" s="19" t="s">
        <v>5</v>
      </c>
      <c r="D7" s="19" t="s">
        <v>6</v>
      </c>
      <c r="E7" s="19" t="s">
        <v>7</v>
      </c>
      <c r="F7" s="19" t="s">
        <v>8</v>
      </c>
      <c r="G7" s="19" t="s">
        <v>9</v>
      </c>
      <c r="H7" s="19" t="s">
        <v>10</v>
      </c>
      <c r="I7" s="19" t="s">
        <v>1008</v>
      </c>
      <c r="J7" s="22" t="s">
        <v>1009</v>
      </c>
      <c r="K7" s="22" t="s">
        <v>1030</v>
      </c>
    </row>
    <row r="8" spans="1:11" ht="42.75" customHeight="1">
      <c r="A8" s="9">
        <v>1</v>
      </c>
      <c r="B8" s="12" t="s">
        <v>599</v>
      </c>
      <c r="C8" s="38" t="s">
        <v>39</v>
      </c>
      <c r="D8" s="39" t="s">
        <v>40</v>
      </c>
      <c r="E8" s="39" t="s">
        <v>41</v>
      </c>
      <c r="F8" s="10" t="s">
        <v>42</v>
      </c>
      <c r="G8" s="10">
        <v>7</v>
      </c>
      <c r="H8" s="10" t="s">
        <v>1010</v>
      </c>
      <c r="I8" s="10">
        <v>21.5</v>
      </c>
      <c r="J8" s="40">
        <f>I8/33*100</f>
        <v>65.151515151515156</v>
      </c>
      <c r="K8" s="10" t="s">
        <v>170</v>
      </c>
    </row>
    <row r="9" spans="1:11" ht="51">
      <c r="A9" s="9">
        <v>2</v>
      </c>
      <c r="B9" s="12" t="s">
        <v>534</v>
      </c>
      <c r="C9" s="10" t="s">
        <v>469</v>
      </c>
      <c r="D9" s="10" t="s">
        <v>470</v>
      </c>
      <c r="E9" s="10" t="s">
        <v>137</v>
      </c>
      <c r="F9" s="10" t="s">
        <v>65</v>
      </c>
      <c r="G9" s="10">
        <v>7</v>
      </c>
      <c r="H9" s="10" t="s">
        <v>1011</v>
      </c>
      <c r="I9" s="10">
        <v>20.5</v>
      </c>
      <c r="J9" s="40">
        <f t="shared" ref="J9:J72" si="0">I9/33*100</f>
        <v>62.121212121212125</v>
      </c>
      <c r="K9" s="10" t="s">
        <v>526</v>
      </c>
    </row>
    <row r="10" spans="1:11" ht="25.5">
      <c r="A10" s="9">
        <v>3</v>
      </c>
      <c r="B10" s="12" t="s">
        <v>184</v>
      </c>
      <c r="C10" s="10" t="s">
        <v>400</v>
      </c>
      <c r="D10" s="10" t="s">
        <v>16</v>
      </c>
      <c r="E10" s="10" t="s">
        <v>70</v>
      </c>
      <c r="F10" s="10" t="s">
        <v>82</v>
      </c>
      <c r="G10" s="10">
        <v>7</v>
      </c>
      <c r="H10" s="10" t="s">
        <v>1011</v>
      </c>
      <c r="I10" s="10">
        <v>20</v>
      </c>
      <c r="J10" s="40">
        <f t="shared" si="0"/>
        <v>60.606060606060609</v>
      </c>
      <c r="K10" s="10" t="s">
        <v>517</v>
      </c>
    </row>
    <row r="11" spans="1:11" ht="38.25">
      <c r="A11" s="9">
        <v>4</v>
      </c>
      <c r="B11" s="12" t="s">
        <v>547</v>
      </c>
      <c r="C11" s="10" t="s">
        <v>463</v>
      </c>
      <c r="D11" s="10" t="s">
        <v>464</v>
      </c>
      <c r="E11" s="10" t="s">
        <v>17</v>
      </c>
      <c r="F11" s="10" t="s">
        <v>136</v>
      </c>
      <c r="G11" s="10">
        <v>7</v>
      </c>
      <c r="H11" s="10" t="s">
        <v>1011</v>
      </c>
      <c r="I11" s="10">
        <v>19.5</v>
      </c>
      <c r="J11" s="40">
        <f t="shared" si="0"/>
        <v>59.090909090909093</v>
      </c>
      <c r="K11" s="10" t="s">
        <v>524</v>
      </c>
    </row>
    <row r="12" spans="1:11" ht="38.25">
      <c r="A12" s="9">
        <v>5</v>
      </c>
      <c r="B12" s="12" t="s">
        <v>558</v>
      </c>
      <c r="C12" s="10" t="s">
        <v>404</v>
      </c>
      <c r="D12" s="10" t="s">
        <v>23</v>
      </c>
      <c r="E12" s="10" t="s">
        <v>405</v>
      </c>
      <c r="F12" s="10" t="s">
        <v>403</v>
      </c>
      <c r="G12" s="10">
        <v>7</v>
      </c>
      <c r="H12" s="10" t="s">
        <v>1011</v>
      </c>
      <c r="I12" s="10">
        <v>19</v>
      </c>
      <c r="J12" s="40">
        <f t="shared" si="0"/>
        <v>57.575757575757578</v>
      </c>
      <c r="K12" s="10" t="s">
        <v>520</v>
      </c>
    </row>
    <row r="13" spans="1:11" ht="51">
      <c r="A13" s="9">
        <v>6</v>
      </c>
      <c r="B13" s="12" t="s">
        <v>563</v>
      </c>
      <c r="C13" s="10" t="s">
        <v>476</v>
      </c>
      <c r="D13" s="10" t="s">
        <v>19</v>
      </c>
      <c r="E13" s="10" t="s">
        <v>70</v>
      </c>
      <c r="F13" s="10" t="s">
        <v>477</v>
      </c>
      <c r="G13" s="10">
        <v>7</v>
      </c>
      <c r="H13" s="10" t="s">
        <v>1011</v>
      </c>
      <c r="I13" s="10">
        <v>18.5</v>
      </c>
      <c r="J13" s="40">
        <f t="shared" si="0"/>
        <v>56.060606060606055</v>
      </c>
      <c r="K13" s="10" t="s">
        <v>529</v>
      </c>
    </row>
    <row r="14" spans="1:11" ht="25.5">
      <c r="A14" s="9">
        <v>7</v>
      </c>
      <c r="B14" s="12" t="s">
        <v>544</v>
      </c>
      <c r="C14" s="10" t="s">
        <v>412</v>
      </c>
      <c r="D14" s="10" t="s">
        <v>13</v>
      </c>
      <c r="E14" s="10" t="s">
        <v>413</v>
      </c>
      <c r="F14" s="10" t="s">
        <v>128</v>
      </c>
      <c r="G14" s="10">
        <v>7</v>
      </c>
      <c r="H14" s="10" t="s">
        <v>1011</v>
      </c>
      <c r="I14" s="10">
        <v>18</v>
      </c>
      <c r="J14" s="40">
        <f t="shared" si="0"/>
        <v>54.54545454545454</v>
      </c>
      <c r="K14" s="10" t="s">
        <v>522</v>
      </c>
    </row>
    <row r="15" spans="1:11" ht="38.25">
      <c r="A15" s="9">
        <v>8</v>
      </c>
      <c r="B15" s="12" t="s">
        <v>567</v>
      </c>
      <c r="C15" s="10" t="s">
        <v>346</v>
      </c>
      <c r="D15" s="10" t="s">
        <v>347</v>
      </c>
      <c r="E15" s="10" t="s">
        <v>348</v>
      </c>
      <c r="F15" s="10" t="s">
        <v>349</v>
      </c>
      <c r="G15" s="10">
        <v>7</v>
      </c>
      <c r="H15" s="10" t="s">
        <v>1011</v>
      </c>
      <c r="I15" s="10">
        <v>18</v>
      </c>
      <c r="J15" s="40">
        <f t="shared" si="0"/>
        <v>54.54545454545454</v>
      </c>
      <c r="K15" s="10" t="s">
        <v>513</v>
      </c>
    </row>
    <row r="16" spans="1:11" ht="25.5">
      <c r="A16" s="9">
        <v>9</v>
      </c>
      <c r="B16" s="12" t="s">
        <v>588</v>
      </c>
      <c r="C16" s="10" t="s">
        <v>401</v>
      </c>
      <c r="D16" s="10" t="s">
        <v>34</v>
      </c>
      <c r="E16" s="10" t="s">
        <v>77</v>
      </c>
      <c r="F16" s="10" t="s">
        <v>82</v>
      </c>
      <c r="G16" s="10">
        <v>7</v>
      </c>
      <c r="H16" s="10" t="s">
        <v>1011</v>
      </c>
      <c r="I16" s="10">
        <v>18</v>
      </c>
      <c r="J16" s="40">
        <f t="shared" si="0"/>
        <v>54.54545454545454</v>
      </c>
      <c r="K16" s="10" t="s">
        <v>517</v>
      </c>
    </row>
    <row r="17" spans="1:11" ht="38.25">
      <c r="A17" s="9">
        <v>10</v>
      </c>
      <c r="B17" s="12" t="s">
        <v>201</v>
      </c>
      <c r="C17" s="10" t="s">
        <v>444</v>
      </c>
      <c r="D17" s="10" t="s">
        <v>445</v>
      </c>
      <c r="E17" s="10" t="s">
        <v>21</v>
      </c>
      <c r="F17" s="10" t="s">
        <v>42</v>
      </c>
      <c r="G17" s="10">
        <v>7</v>
      </c>
      <c r="H17" s="10" t="s">
        <v>1011</v>
      </c>
      <c r="I17" s="10">
        <v>17</v>
      </c>
      <c r="J17" s="40">
        <f t="shared" si="0"/>
        <v>51.515151515151516</v>
      </c>
      <c r="K17" s="10" t="s">
        <v>170</v>
      </c>
    </row>
    <row r="18" spans="1:11" ht="38.25">
      <c r="A18" s="9">
        <v>11</v>
      </c>
      <c r="B18" s="12" t="s">
        <v>536</v>
      </c>
      <c r="C18" s="10" t="s">
        <v>27</v>
      </c>
      <c r="D18" s="10" t="s">
        <v>28</v>
      </c>
      <c r="E18" s="10" t="s">
        <v>29</v>
      </c>
      <c r="F18" s="10" t="s">
        <v>394</v>
      </c>
      <c r="G18" s="10">
        <v>7</v>
      </c>
      <c r="H18" s="10" t="s">
        <v>1011</v>
      </c>
      <c r="I18" s="10">
        <v>17</v>
      </c>
      <c r="J18" s="40">
        <f t="shared" si="0"/>
        <v>51.515151515151516</v>
      </c>
      <c r="K18" s="10" t="s">
        <v>516</v>
      </c>
    </row>
    <row r="19" spans="1:11" ht="25.5">
      <c r="A19" s="9">
        <v>12</v>
      </c>
      <c r="B19" s="12" t="s">
        <v>549</v>
      </c>
      <c r="C19" s="10" t="s">
        <v>353</v>
      </c>
      <c r="D19" s="10" t="s">
        <v>16</v>
      </c>
      <c r="E19" s="10" t="s">
        <v>354</v>
      </c>
      <c r="F19" s="10" t="s">
        <v>24</v>
      </c>
      <c r="G19" s="10">
        <v>7</v>
      </c>
      <c r="H19" s="10" t="s">
        <v>1011</v>
      </c>
      <c r="I19" s="10">
        <v>17</v>
      </c>
      <c r="J19" s="40">
        <f t="shared" si="0"/>
        <v>51.515151515151516</v>
      </c>
      <c r="K19" s="10" t="s">
        <v>514</v>
      </c>
    </row>
    <row r="20" spans="1:11" ht="38.25">
      <c r="A20" s="9">
        <v>13</v>
      </c>
      <c r="B20" s="12" t="s">
        <v>592</v>
      </c>
      <c r="C20" s="10" t="s">
        <v>437</v>
      </c>
      <c r="D20" s="10" t="s">
        <v>123</v>
      </c>
      <c r="E20" s="10" t="s">
        <v>29</v>
      </c>
      <c r="F20" s="10" t="s">
        <v>42</v>
      </c>
      <c r="G20" s="10">
        <v>7</v>
      </c>
      <c r="H20" s="10" t="s">
        <v>1011</v>
      </c>
      <c r="I20" s="10">
        <v>16.5</v>
      </c>
      <c r="J20" s="40">
        <f t="shared" si="0"/>
        <v>50</v>
      </c>
      <c r="K20" s="10" t="s">
        <v>170</v>
      </c>
    </row>
    <row r="21" spans="1:11" ht="38.25">
      <c r="A21" s="9">
        <v>14</v>
      </c>
      <c r="B21" s="12" t="s">
        <v>541</v>
      </c>
      <c r="C21" s="10" t="s">
        <v>12</v>
      </c>
      <c r="D21" s="10" t="s">
        <v>13</v>
      </c>
      <c r="E21" s="10" t="s">
        <v>14</v>
      </c>
      <c r="F21" s="10" t="s">
        <v>15</v>
      </c>
      <c r="G21" s="10">
        <v>7</v>
      </c>
      <c r="H21" s="10" t="s">
        <v>1011</v>
      </c>
      <c r="I21" s="10">
        <v>16</v>
      </c>
      <c r="J21" s="40">
        <f t="shared" si="0"/>
        <v>48.484848484848484</v>
      </c>
      <c r="K21" s="10" t="s">
        <v>511</v>
      </c>
    </row>
    <row r="22" spans="1:11" ht="25.5">
      <c r="A22" s="9">
        <v>15</v>
      </c>
      <c r="B22" s="12" t="s">
        <v>179</v>
      </c>
      <c r="C22" s="10" t="s">
        <v>350</v>
      </c>
      <c r="D22" s="10" t="s">
        <v>63</v>
      </c>
      <c r="E22" s="10" t="s">
        <v>137</v>
      </c>
      <c r="F22" s="10" t="s">
        <v>24</v>
      </c>
      <c r="G22" s="10">
        <v>7</v>
      </c>
      <c r="H22" s="10" t="s">
        <v>1011</v>
      </c>
      <c r="I22" s="10">
        <v>15.5</v>
      </c>
      <c r="J22" s="40">
        <f t="shared" si="0"/>
        <v>46.969696969696969</v>
      </c>
      <c r="K22" s="10" t="s">
        <v>514</v>
      </c>
    </row>
    <row r="23" spans="1:11" ht="38.25">
      <c r="A23" s="9">
        <v>16</v>
      </c>
      <c r="B23" s="12" t="s">
        <v>205</v>
      </c>
      <c r="C23" s="10" t="s">
        <v>374</v>
      </c>
      <c r="D23" s="10" t="s">
        <v>375</v>
      </c>
      <c r="E23" s="10" t="s">
        <v>29</v>
      </c>
      <c r="F23" s="10" t="s">
        <v>78</v>
      </c>
      <c r="G23" s="10">
        <v>7</v>
      </c>
      <c r="H23" s="10" t="s">
        <v>1011</v>
      </c>
      <c r="I23" s="10">
        <v>15.5</v>
      </c>
      <c r="J23" s="40">
        <f t="shared" si="0"/>
        <v>46.969696969696969</v>
      </c>
      <c r="K23" s="10" t="s">
        <v>515</v>
      </c>
    </row>
    <row r="24" spans="1:11" ht="25.5">
      <c r="A24" s="9">
        <v>17</v>
      </c>
      <c r="B24" s="12" t="s">
        <v>211</v>
      </c>
      <c r="C24" s="10" t="s">
        <v>397</v>
      </c>
      <c r="D24" s="10" t="s">
        <v>398</v>
      </c>
      <c r="E24" s="10" t="s">
        <v>399</v>
      </c>
      <c r="F24" s="10" t="s">
        <v>82</v>
      </c>
      <c r="G24" s="10">
        <v>7</v>
      </c>
      <c r="H24" s="10" t="s">
        <v>1011</v>
      </c>
      <c r="I24" s="10">
        <v>15.5</v>
      </c>
      <c r="J24" s="40">
        <f t="shared" si="0"/>
        <v>46.969696969696969</v>
      </c>
      <c r="K24" s="10" t="s">
        <v>517</v>
      </c>
    </row>
    <row r="25" spans="1:11" ht="38.25">
      <c r="A25" s="9">
        <v>18</v>
      </c>
      <c r="B25" s="12" t="s">
        <v>564</v>
      </c>
      <c r="C25" s="10" t="s">
        <v>392</v>
      </c>
      <c r="D25" s="10" t="s">
        <v>393</v>
      </c>
      <c r="E25" s="10" t="s">
        <v>41</v>
      </c>
      <c r="F25" s="10" t="s">
        <v>78</v>
      </c>
      <c r="G25" s="10">
        <v>7</v>
      </c>
      <c r="H25" s="10" t="s">
        <v>1011</v>
      </c>
      <c r="I25" s="10">
        <v>15.5</v>
      </c>
      <c r="J25" s="40">
        <f t="shared" si="0"/>
        <v>46.969696969696969</v>
      </c>
      <c r="K25" s="10" t="s">
        <v>515</v>
      </c>
    </row>
    <row r="26" spans="1:11" ht="38.25">
      <c r="A26" s="9">
        <v>19</v>
      </c>
      <c r="B26" s="12" t="s">
        <v>566</v>
      </c>
      <c r="C26" s="10" t="s">
        <v>440</v>
      </c>
      <c r="D26" s="10" t="s">
        <v>13</v>
      </c>
      <c r="E26" s="10" t="s">
        <v>51</v>
      </c>
      <c r="F26" s="10" t="s">
        <v>42</v>
      </c>
      <c r="G26" s="10">
        <v>7</v>
      </c>
      <c r="H26" s="10" t="s">
        <v>1011</v>
      </c>
      <c r="I26" s="10">
        <v>15</v>
      </c>
      <c r="J26" s="40">
        <f t="shared" si="0"/>
        <v>45.454545454545453</v>
      </c>
      <c r="K26" s="10" t="s">
        <v>170</v>
      </c>
    </row>
    <row r="27" spans="1:11" ht="38.25">
      <c r="A27" s="9">
        <v>20</v>
      </c>
      <c r="B27" s="12" t="s">
        <v>195</v>
      </c>
      <c r="C27" s="10" t="s">
        <v>118</v>
      </c>
      <c r="D27" s="10" t="s">
        <v>13</v>
      </c>
      <c r="E27" s="10" t="s">
        <v>21</v>
      </c>
      <c r="F27" s="10" t="s">
        <v>510</v>
      </c>
      <c r="G27" s="10">
        <v>7</v>
      </c>
      <c r="H27" s="10" t="s">
        <v>1011</v>
      </c>
      <c r="I27" s="10">
        <v>14.5</v>
      </c>
      <c r="J27" s="40">
        <f t="shared" si="0"/>
        <v>43.939393939393938</v>
      </c>
      <c r="K27" s="10" t="s">
        <v>532</v>
      </c>
    </row>
    <row r="28" spans="1:11" ht="38.25">
      <c r="A28" s="9">
        <v>21</v>
      </c>
      <c r="B28" s="12" t="s">
        <v>561</v>
      </c>
      <c r="C28" s="10" t="s">
        <v>501</v>
      </c>
      <c r="D28" s="10" t="s">
        <v>69</v>
      </c>
      <c r="E28" s="10" t="s">
        <v>502</v>
      </c>
      <c r="F28" s="10" t="s">
        <v>116</v>
      </c>
      <c r="G28" s="10">
        <v>7</v>
      </c>
      <c r="H28" s="10" t="s">
        <v>1011</v>
      </c>
      <c r="I28" s="10">
        <v>14.5</v>
      </c>
      <c r="J28" s="40">
        <f t="shared" si="0"/>
        <v>43.939393939393938</v>
      </c>
      <c r="K28" s="10" t="s">
        <v>339</v>
      </c>
    </row>
    <row r="29" spans="1:11" ht="48" customHeight="1">
      <c r="A29" s="9">
        <v>22</v>
      </c>
      <c r="B29" s="12" t="s">
        <v>574</v>
      </c>
      <c r="C29" s="10" t="s">
        <v>446</v>
      </c>
      <c r="D29" s="10" t="s">
        <v>124</v>
      </c>
      <c r="E29" s="10" t="s">
        <v>447</v>
      </c>
      <c r="F29" s="10" t="s">
        <v>136</v>
      </c>
      <c r="G29" s="10">
        <v>7</v>
      </c>
      <c r="H29" s="10" t="s">
        <v>1011</v>
      </c>
      <c r="I29" s="10">
        <v>14.5</v>
      </c>
      <c r="J29" s="40">
        <f t="shared" si="0"/>
        <v>43.939393939393938</v>
      </c>
      <c r="K29" s="10" t="s">
        <v>524</v>
      </c>
    </row>
    <row r="30" spans="1:11" ht="38.25">
      <c r="A30" s="9">
        <v>23</v>
      </c>
      <c r="B30" s="12" t="s">
        <v>183</v>
      </c>
      <c r="C30" s="10" t="s">
        <v>380</v>
      </c>
      <c r="D30" s="10" t="s">
        <v>81</v>
      </c>
      <c r="E30" s="10" t="s">
        <v>77</v>
      </c>
      <c r="F30" s="10" t="s">
        <v>78</v>
      </c>
      <c r="G30" s="10">
        <v>7</v>
      </c>
      <c r="H30" s="10" t="s">
        <v>1011</v>
      </c>
      <c r="I30" s="10">
        <v>14</v>
      </c>
      <c r="J30" s="40">
        <f t="shared" si="0"/>
        <v>42.424242424242422</v>
      </c>
      <c r="K30" s="10" t="s">
        <v>515</v>
      </c>
    </row>
    <row r="31" spans="1:11" ht="25.5">
      <c r="A31" s="9">
        <v>24</v>
      </c>
      <c r="B31" s="12" t="s">
        <v>174</v>
      </c>
      <c r="C31" s="10" t="s">
        <v>351</v>
      </c>
      <c r="D31" s="10" t="s">
        <v>132</v>
      </c>
      <c r="E31" s="10" t="s">
        <v>29</v>
      </c>
      <c r="F31" s="10" t="s">
        <v>24</v>
      </c>
      <c r="G31" s="10">
        <v>7</v>
      </c>
      <c r="H31" s="10" t="s">
        <v>1011</v>
      </c>
      <c r="I31" s="10">
        <v>14</v>
      </c>
      <c r="J31" s="40">
        <f t="shared" si="0"/>
        <v>42.424242424242422</v>
      </c>
      <c r="K31" s="10" t="s">
        <v>514</v>
      </c>
    </row>
    <row r="32" spans="1:11" ht="38.25">
      <c r="A32" s="9">
        <v>25</v>
      </c>
      <c r="B32" s="12" t="s">
        <v>539</v>
      </c>
      <c r="C32" s="10" t="s">
        <v>381</v>
      </c>
      <c r="D32" s="10" t="s">
        <v>382</v>
      </c>
      <c r="E32" s="10" t="s">
        <v>383</v>
      </c>
      <c r="F32" s="10" t="s">
        <v>78</v>
      </c>
      <c r="G32" s="10">
        <v>7</v>
      </c>
      <c r="H32" s="10" t="s">
        <v>1011</v>
      </c>
      <c r="I32" s="10">
        <v>14</v>
      </c>
      <c r="J32" s="40">
        <f t="shared" si="0"/>
        <v>42.424242424242422</v>
      </c>
      <c r="K32" s="10" t="s">
        <v>515</v>
      </c>
    </row>
    <row r="33" spans="1:11" ht="38.25">
      <c r="A33" s="9">
        <v>26</v>
      </c>
      <c r="B33" s="12" t="s">
        <v>565</v>
      </c>
      <c r="C33" s="10" t="s">
        <v>367</v>
      </c>
      <c r="D33" s="10" t="s">
        <v>362</v>
      </c>
      <c r="E33" s="10" t="s">
        <v>21</v>
      </c>
      <c r="F33" s="10" t="s">
        <v>78</v>
      </c>
      <c r="G33" s="10">
        <v>7</v>
      </c>
      <c r="H33" s="10" t="s">
        <v>1011</v>
      </c>
      <c r="I33" s="10">
        <v>14</v>
      </c>
      <c r="J33" s="40">
        <f t="shared" si="0"/>
        <v>42.424242424242422</v>
      </c>
      <c r="K33" s="10" t="s">
        <v>515</v>
      </c>
    </row>
    <row r="34" spans="1:11" ht="38.25">
      <c r="A34" s="9">
        <v>27</v>
      </c>
      <c r="B34" s="12" t="s">
        <v>199</v>
      </c>
      <c r="C34" s="10" t="s">
        <v>33</v>
      </c>
      <c r="D34" s="10" t="s">
        <v>34</v>
      </c>
      <c r="E34" s="10" t="s">
        <v>86</v>
      </c>
      <c r="F34" s="10" t="s">
        <v>78</v>
      </c>
      <c r="G34" s="10">
        <v>7</v>
      </c>
      <c r="H34" s="10" t="s">
        <v>1011</v>
      </c>
      <c r="I34" s="10">
        <v>13.5</v>
      </c>
      <c r="J34" s="40">
        <f t="shared" si="0"/>
        <v>40.909090909090914</v>
      </c>
      <c r="K34" s="10" t="s">
        <v>515</v>
      </c>
    </row>
    <row r="35" spans="1:11" ht="38.25">
      <c r="A35" s="9">
        <v>28</v>
      </c>
      <c r="B35" s="12" t="s">
        <v>204</v>
      </c>
      <c r="C35" s="10" t="s">
        <v>384</v>
      </c>
      <c r="D35" s="10" t="s">
        <v>385</v>
      </c>
      <c r="E35" s="10" t="s">
        <v>386</v>
      </c>
      <c r="F35" s="10" t="s">
        <v>78</v>
      </c>
      <c r="G35" s="10">
        <v>7</v>
      </c>
      <c r="H35" s="10" t="s">
        <v>1011</v>
      </c>
      <c r="I35" s="10">
        <v>13.5</v>
      </c>
      <c r="J35" s="40">
        <f t="shared" si="0"/>
        <v>40.909090909090914</v>
      </c>
      <c r="K35" s="10" t="s">
        <v>515</v>
      </c>
    </row>
    <row r="36" spans="1:11" ht="39.75" customHeight="1">
      <c r="A36" s="9">
        <v>29</v>
      </c>
      <c r="B36" s="12" t="s">
        <v>540</v>
      </c>
      <c r="C36" s="10" t="s">
        <v>488</v>
      </c>
      <c r="D36" s="10" t="s">
        <v>35</v>
      </c>
      <c r="E36" s="10" t="s">
        <v>41</v>
      </c>
      <c r="F36" s="10" t="s">
        <v>484</v>
      </c>
      <c r="G36" s="10">
        <v>7</v>
      </c>
      <c r="H36" s="10" t="s">
        <v>1011</v>
      </c>
      <c r="I36" s="10">
        <v>13.5</v>
      </c>
      <c r="J36" s="40">
        <f t="shared" si="0"/>
        <v>40.909090909090914</v>
      </c>
      <c r="K36" s="10" t="s">
        <v>530</v>
      </c>
    </row>
    <row r="37" spans="1:11" ht="38.25">
      <c r="A37" s="9">
        <v>30</v>
      </c>
      <c r="B37" s="12" t="s">
        <v>542</v>
      </c>
      <c r="C37" s="10" t="s">
        <v>442</v>
      </c>
      <c r="D37" s="10" t="s">
        <v>156</v>
      </c>
      <c r="E37" s="10" t="s">
        <v>60</v>
      </c>
      <c r="F37" s="10" t="s">
        <v>42</v>
      </c>
      <c r="G37" s="10">
        <v>7</v>
      </c>
      <c r="H37" s="10" t="s">
        <v>1011</v>
      </c>
      <c r="I37" s="10">
        <v>13.5</v>
      </c>
      <c r="J37" s="40">
        <f t="shared" si="0"/>
        <v>40.909090909090914</v>
      </c>
      <c r="K37" s="10" t="s">
        <v>170</v>
      </c>
    </row>
    <row r="38" spans="1:11" ht="38.25">
      <c r="A38" s="9">
        <v>31</v>
      </c>
      <c r="B38" s="12" t="s">
        <v>543</v>
      </c>
      <c r="C38" s="10" t="s">
        <v>504</v>
      </c>
      <c r="D38" s="10" t="s">
        <v>134</v>
      </c>
      <c r="E38" s="10" t="s">
        <v>77</v>
      </c>
      <c r="F38" s="10" t="s">
        <v>116</v>
      </c>
      <c r="G38" s="10">
        <v>7</v>
      </c>
      <c r="H38" s="10" t="s">
        <v>1011</v>
      </c>
      <c r="I38" s="10">
        <v>13.5</v>
      </c>
      <c r="J38" s="40">
        <f t="shared" si="0"/>
        <v>40.909090909090914</v>
      </c>
      <c r="K38" s="10" t="s">
        <v>339</v>
      </c>
    </row>
    <row r="39" spans="1:11" ht="38.25">
      <c r="A39" s="9">
        <v>32</v>
      </c>
      <c r="B39" s="12" t="s">
        <v>576</v>
      </c>
      <c r="C39" s="10" t="s">
        <v>68</v>
      </c>
      <c r="D39" s="10" t="s">
        <v>69</v>
      </c>
      <c r="E39" s="10" t="s">
        <v>70</v>
      </c>
      <c r="F39" s="10" t="s">
        <v>67</v>
      </c>
      <c r="G39" s="10">
        <v>7</v>
      </c>
      <c r="H39" s="10" t="s">
        <v>1011</v>
      </c>
      <c r="I39" s="10">
        <v>13.5</v>
      </c>
      <c r="J39" s="40">
        <f t="shared" si="0"/>
        <v>40.909090909090914</v>
      </c>
      <c r="K39" s="10" t="s">
        <v>527</v>
      </c>
    </row>
    <row r="40" spans="1:11" ht="38.25">
      <c r="A40" s="9">
        <v>33</v>
      </c>
      <c r="B40" s="12" t="s">
        <v>579</v>
      </c>
      <c r="C40" s="10" t="s">
        <v>432</v>
      </c>
      <c r="D40" s="10" t="s">
        <v>433</v>
      </c>
      <c r="E40" s="10" t="s">
        <v>38</v>
      </c>
      <c r="F40" s="10" t="s">
        <v>42</v>
      </c>
      <c r="G40" s="10">
        <v>7</v>
      </c>
      <c r="H40" s="10" t="s">
        <v>1011</v>
      </c>
      <c r="I40" s="10">
        <v>13.5</v>
      </c>
      <c r="J40" s="40">
        <f t="shared" si="0"/>
        <v>40.909090909090914</v>
      </c>
      <c r="K40" s="10" t="s">
        <v>170</v>
      </c>
    </row>
    <row r="41" spans="1:11" ht="38.25">
      <c r="A41" s="9">
        <v>34</v>
      </c>
      <c r="B41" s="12" t="s">
        <v>583</v>
      </c>
      <c r="C41" s="10" t="s">
        <v>402</v>
      </c>
      <c r="D41" s="10" t="s">
        <v>131</v>
      </c>
      <c r="E41" s="10" t="s">
        <v>21</v>
      </c>
      <c r="F41" s="10" t="s">
        <v>403</v>
      </c>
      <c r="G41" s="10">
        <v>7</v>
      </c>
      <c r="H41" s="10" t="s">
        <v>1011</v>
      </c>
      <c r="I41" s="10">
        <v>13.5</v>
      </c>
      <c r="J41" s="40">
        <f t="shared" si="0"/>
        <v>40.909090909090914</v>
      </c>
      <c r="K41" s="10" t="s">
        <v>520</v>
      </c>
    </row>
    <row r="42" spans="1:11" ht="38.25">
      <c r="A42" s="9">
        <v>35</v>
      </c>
      <c r="B42" s="12" t="s">
        <v>598</v>
      </c>
      <c r="C42" s="10" t="s">
        <v>471</v>
      </c>
      <c r="D42" s="10" t="s">
        <v>13</v>
      </c>
      <c r="E42" s="10" t="s">
        <v>129</v>
      </c>
      <c r="F42" s="10" t="s">
        <v>67</v>
      </c>
      <c r="G42" s="10">
        <v>7</v>
      </c>
      <c r="H42" s="10" t="s">
        <v>1011</v>
      </c>
      <c r="I42" s="10">
        <v>13.5</v>
      </c>
      <c r="J42" s="40">
        <f t="shared" si="0"/>
        <v>40.909090909090914</v>
      </c>
      <c r="K42" s="10" t="s">
        <v>527</v>
      </c>
    </row>
    <row r="43" spans="1:11" ht="38.25">
      <c r="A43" s="9">
        <v>36</v>
      </c>
      <c r="B43" s="12" t="s">
        <v>187</v>
      </c>
      <c r="C43" s="10" t="s">
        <v>406</v>
      </c>
      <c r="D43" s="10" t="s">
        <v>407</v>
      </c>
      <c r="E43" s="10" t="s">
        <v>119</v>
      </c>
      <c r="F43" s="10" t="s">
        <v>403</v>
      </c>
      <c r="G43" s="10">
        <v>7</v>
      </c>
      <c r="H43" s="10" t="s">
        <v>1012</v>
      </c>
      <c r="I43" s="10">
        <v>13</v>
      </c>
      <c r="J43" s="40">
        <f t="shared" si="0"/>
        <v>39.393939393939391</v>
      </c>
      <c r="K43" s="10" t="s">
        <v>520</v>
      </c>
    </row>
    <row r="44" spans="1:11" ht="38.25">
      <c r="A44" s="9">
        <v>37</v>
      </c>
      <c r="B44" s="12" t="s">
        <v>535</v>
      </c>
      <c r="C44" s="10" t="s">
        <v>365</v>
      </c>
      <c r="D44" s="10" t="s">
        <v>366</v>
      </c>
      <c r="E44" s="10" t="s">
        <v>119</v>
      </c>
      <c r="F44" s="10" t="s">
        <v>78</v>
      </c>
      <c r="G44" s="10">
        <v>7</v>
      </c>
      <c r="H44" s="10" t="s">
        <v>1012</v>
      </c>
      <c r="I44" s="10">
        <v>13</v>
      </c>
      <c r="J44" s="40">
        <f t="shared" si="0"/>
        <v>39.393939393939391</v>
      </c>
      <c r="K44" s="10" t="s">
        <v>515</v>
      </c>
    </row>
    <row r="45" spans="1:11" ht="38.25">
      <c r="A45" s="9">
        <v>38</v>
      </c>
      <c r="B45" s="12" t="s">
        <v>550</v>
      </c>
      <c r="C45" s="10" t="s">
        <v>489</v>
      </c>
      <c r="D45" s="10" t="s">
        <v>490</v>
      </c>
      <c r="E45" s="10" t="s">
        <v>129</v>
      </c>
      <c r="F45" s="10" t="s">
        <v>113</v>
      </c>
      <c r="G45" s="10">
        <v>7</v>
      </c>
      <c r="H45" s="10" t="s">
        <v>1012</v>
      </c>
      <c r="I45" s="10">
        <v>13</v>
      </c>
      <c r="J45" s="40">
        <f t="shared" si="0"/>
        <v>39.393939393939391</v>
      </c>
      <c r="K45" s="10" t="s">
        <v>145</v>
      </c>
    </row>
    <row r="46" spans="1:11" ht="51">
      <c r="A46" s="9">
        <v>39</v>
      </c>
      <c r="B46" s="12" t="s">
        <v>596</v>
      </c>
      <c r="C46" s="10" t="s">
        <v>479</v>
      </c>
      <c r="D46" s="10" t="s">
        <v>480</v>
      </c>
      <c r="E46" s="10" t="s">
        <v>47</v>
      </c>
      <c r="F46" s="10" t="s">
        <v>477</v>
      </c>
      <c r="G46" s="10">
        <v>7</v>
      </c>
      <c r="H46" s="10" t="s">
        <v>1012</v>
      </c>
      <c r="I46" s="10">
        <v>13</v>
      </c>
      <c r="J46" s="40">
        <f t="shared" si="0"/>
        <v>39.393939393939391</v>
      </c>
      <c r="K46" s="10" t="s">
        <v>529</v>
      </c>
    </row>
    <row r="47" spans="1:11" ht="51">
      <c r="A47" s="9">
        <v>40</v>
      </c>
      <c r="B47" s="12" t="s">
        <v>182</v>
      </c>
      <c r="C47" s="10" t="s">
        <v>465</v>
      </c>
      <c r="D47" s="10" t="s">
        <v>35</v>
      </c>
      <c r="E47" s="10" t="s">
        <v>466</v>
      </c>
      <c r="F47" s="10" t="s">
        <v>65</v>
      </c>
      <c r="G47" s="10">
        <v>7</v>
      </c>
      <c r="H47" s="10" t="s">
        <v>1012</v>
      </c>
      <c r="I47" s="10">
        <v>12.5</v>
      </c>
      <c r="J47" s="40">
        <f t="shared" si="0"/>
        <v>37.878787878787875</v>
      </c>
      <c r="K47" s="10" t="s">
        <v>526</v>
      </c>
    </row>
    <row r="48" spans="1:11" ht="51">
      <c r="A48" s="9">
        <v>41</v>
      </c>
      <c r="B48" s="12" t="s">
        <v>176</v>
      </c>
      <c r="C48" s="10" t="s">
        <v>380</v>
      </c>
      <c r="D48" s="10" t="s">
        <v>34</v>
      </c>
      <c r="E48" s="10" t="s">
        <v>125</v>
      </c>
      <c r="F48" s="10" t="s">
        <v>65</v>
      </c>
      <c r="G48" s="10">
        <v>7</v>
      </c>
      <c r="H48" s="10" t="s">
        <v>1012</v>
      </c>
      <c r="I48" s="10">
        <v>12.5</v>
      </c>
      <c r="J48" s="40">
        <f t="shared" si="0"/>
        <v>37.878787878787875</v>
      </c>
      <c r="K48" s="10" t="s">
        <v>526</v>
      </c>
    </row>
    <row r="49" spans="1:11" ht="38.25">
      <c r="A49" s="9">
        <v>42</v>
      </c>
      <c r="B49" s="12" t="s">
        <v>189</v>
      </c>
      <c r="C49" s="10" t="s">
        <v>391</v>
      </c>
      <c r="D49" s="10" t="s">
        <v>389</v>
      </c>
      <c r="E49" s="10" t="s">
        <v>77</v>
      </c>
      <c r="F49" s="10" t="s">
        <v>78</v>
      </c>
      <c r="G49" s="10">
        <v>7</v>
      </c>
      <c r="H49" s="10" t="s">
        <v>1012</v>
      </c>
      <c r="I49" s="10">
        <v>12.5</v>
      </c>
      <c r="J49" s="40">
        <f t="shared" si="0"/>
        <v>37.878787878787875</v>
      </c>
      <c r="K49" s="10" t="s">
        <v>515</v>
      </c>
    </row>
    <row r="50" spans="1:11" ht="38.25">
      <c r="A50" s="9">
        <v>43</v>
      </c>
      <c r="B50" s="12" t="s">
        <v>198</v>
      </c>
      <c r="C50" s="10" t="s">
        <v>508</v>
      </c>
      <c r="D50" s="10" t="s">
        <v>64</v>
      </c>
      <c r="E50" s="10" t="s">
        <v>50</v>
      </c>
      <c r="F50" s="10" t="s">
        <v>146</v>
      </c>
      <c r="G50" s="10">
        <v>7</v>
      </c>
      <c r="H50" s="10" t="s">
        <v>1012</v>
      </c>
      <c r="I50" s="10">
        <v>12.5</v>
      </c>
      <c r="J50" s="40">
        <f t="shared" si="0"/>
        <v>37.878787878787875</v>
      </c>
      <c r="K50" s="10" t="s">
        <v>531</v>
      </c>
    </row>
    <row r="51" spans="1:11" ht="25.5">
      <c r="A51" s="9">
        <v>44</v>
      </c>
      <c r="B51" s="12" t="s">
        <v>202</v>
      </c>
      <c r="C51" s="10" t="s">
        <v>22</v>
      </c>
      <c r="D51" s="10" t="s">
        <v>23</v>
      </c>
      <c r="E51" s="10" t="s">
        <v>1007</v>
      </c>
      <c r="F51" s="10" t="s">
        <v>24</v>
      </c>
      <c r="G51" s="10">
        <v>7</v>
      </c>
      <c r="H51" s="10" t="s">
        <v>1012</v>
      </c>
      <c r="I51" s="10">
        <v>12.5</v>
      </c>
      <c r="J51" s="40">
        <f t="shared" si="0"/>
        <v>37.878787878787875</v>
      </c>
      <c r="K51" s="10" t="s">
        <v>514</v>
      </c>
    </row>
    <row r="52" spans="1:11" ht="38.25">
      <c r="A52" s="9">
        <v>45</v>
      </c>
      <c r="B52" s="12" t="s">
        <v>551</v>
      </c>
      <c r="C52" s="10" t="s">
        <v>435</v>
      </c>
      <c r="D52" s="10" t="s">
        <v>436</v>
      </c>
      <c r="E52" s="10" t="s">
        <v>77</v>
      </c>
      <c r="F52" s="10" t="s">
        <v>42</v>
      </c>
      <c r="G52" s="10">
        <v>7</v>
      </c>
      <c r="H52" s="10" t="s">
        <v>1012</v>
      </c>
      <c r="I52" s="10">
        <v>12.5</v>
      </c>
      <c r="J52" s="40">
        <f t="shared" si="0"/>
        <v>37.878787878787875</v>
      </c>
      <c r="K52" s="10" t="s">
        <v>170</v>
      </c>
    </row>
    <row r="53" spans="1:11" ht="25.5">
      <c r="A53" s="9">
        <v>46</v>
      </c>
      <c r="B53" s="12" t="s">
        <v>578</v>
      </c>
      <c r="C53" s="10" t="s">
        <v>421</v>
      </c>
      <c r="D53" s="10" t="s">
        <v>422</v>
      </c>
      <c r="E53" s="10" t="s">
        <v>14</v>
      </c>
      <c r="F53" s="10" t="s">
        <v>160</v>
      </c>
      <c r="G53" s="10">
        <v>7</v>
      </c>
      <c r="H53" s="10" t="s">
        <v>1012</v>
      </c>
      <c r="I53" s="10">
        <v>12.5</v>
      </c>
      <c r="J53" s="40">
        <f t="shared" si="0"/>
        <v>37.878787878787875</v>
      </c>
      <c r="K53" s="10" t="s">
        <v>523</v>
      </c>
    </row>
    <row r="54" spans="1:11" ht="25.5">
      <c r="A54" s="9">
        <v>47</v>
      </c>
      <c r="B54" s="12" t="s">
        <v>589</v>
      </c>
      <c r="C54" s="10" t="s">
        <v>415</v>
      </c>
      <c r="D54" s="10" t="s">
        <v>43</v>
      </c>
      <c r="E54" s="10" t="s">
        <v>416</v>
      </c>
      <c r="F54" s="10" t="s">
        <v>128</v>
      </c>
      <c r="G54" s="10">
        <v>7</v>
      </c>
      <c r="H54" s="10" t="s">
        <v>1012</v>
      </c>
      <c r="I54" s="10">
        <v>12.5</v>
      </c>
      <c r="J54" s="40">
        <f t="shared" si="0"/>
        <v>37.878787878787875</v>
      </c>
      <c r="K54" s="10" t="s">
        <v>522</v>
      </c>
    </row>
    <row r="55" spans="1:11" ht="38.25">
      <c r="A55" s="9">
        <v>48</v>
      </c>
      <c r="B55" s="12" t="s">
        <v>175</v>
      </c>
      <c r="C55" s="10" t="s">
        <v>430</v>
      </c>
      <c r="D55" s="10" t="s">
        <v>431</v>
      </c>
      <c r="E55" s="10" t="s">
        <v>86</v>
      </c>
      <c r="F55" s="10" t="s">
        <v>42</v>
      </c>
      <c r="G55" s="10">
        <v>7</v>
      </c>
      <c r="H55" s="10" t="s">
        <v>1012</v>
      </c>
      <c r="I55" s="10">
        <v>12</v>
      </c>
      <c r="J55" s="40">
        <f t="shared" si="0"/>
        <v>36.363636363636367</v>
      </c>
      <c r="K55" s="10" t="s">
        <v>170</v>
      </c>
    </row>
    <row r="56" spans="1:11" ht="25.5">
      <c r="A56" s="9">
        <v>49</v>
      </c>
      <c r="B56" s="12" t="s">
        <v>185</v>
      </c>
      <c r="C56" s="10" t="s">
        <v>355</v>
      </c>
      <c r="D56" s="10" t="s">
        <v>162</v>
      </c>
      <c r="E56" s="10" t="s">
        <v>356</v>
      </c>
      <c r="F56" s="10" t="s">
        <v>24</v>
      </c>
      <c r="G56" s="10">
        <v>7</v>
      </c>
      <c r="H56" s="10" t="s">
        <v>1012</v>
      </c>
      <c r="I56" s="10">
        <v>12</v>
      </c>
      <c r="J56" s="40">
        <f t="shared" si="0"/>
        <v>36.363636363636367</v>
      </c>
      <c r="K56" s="10" t="s">
        <v>514</v>
      </c>
    </row>
    <row r="57" spans="1:11" ht="25.5">
      <c r="A57" s="9">
        <v>50</v>
      </c>
      <c r="B57" s="12" t="s">
        <v>332</v>
      </c>
      <c r="C57" s="10" t="s">
        <v>417</v>
      </c>
      <c r="D57" s="10" t="s">
        <v>418</v>
      </c>
      <c r="E57" s="10" t="s">
        <v>70</v>
      </c>
      <c r="F57" s="10" t="s">
        <v>128</v>
      </c>
      <c r="G57" s="10">
        <v>7</v>
      </c>
      <c r="H57" s="10" t="s">
        <v>1012</v>
      </c>
      <c r="I57" s="10">
        <v>12</v>
      </c>
      <c r="J57" s="40">
        <f t="shared" si="0"/>
        <v>36.363636363636367</v>
      </c>
      <c r="K57" s="10" t="s">
        <v>522</v>
      </c>
    </row>
    <row r="58" spans="1:11" ht="38.25">
      <c r="A58" s="9">
        <v>51</v>
      </c>
      <c r="B58" s="12" t="s">
        <v>587</v>
      </c>
      <c r="C58" s="10" t="s">
        <v>500</v>
      </c>
      <c r="D58" s="10" t="s">
        <v>44</v>
      </c>
      <c r="E58" s="10" t="s">
        <v>18</v>
      </c>
      <c r="F58" s="10" t="s">
        <v>116</v>
      </c>
      <c r="G58" s="10">
        <v>7</v>
      </c>
      <c r="H58" s="10" t="s">
        <v>1012</v>
      </c>
      <c r="I58" s="10">
        <v>12</v>
      </c>
      <c r="J58" s="40">
        <f t="shared" si="0"/>
        <v>36.363636363636367</v>
      </c>
      <c r="K58" s="10" t="s">
        <v>339</v>
      </c>
    </row>
    <row r="59" spans="1:11" ht="38.25">
      <c r="A59" s="9">
        <v>52</v>
      </c>
      <c r="B59" s="12" t="s">
        <v>591</v>
      </c>
      <c r="C59" s="10" t="s">
        <v>438</v>
      </c>
      <c r="D59" s="10" t="s">
        <v>439</v>
      </c>
      <c r="E59" s="10" t="s">
        <v>21</v>
      </c>
      <c r="F59" s="10" t="s">
        <v>42</v>
      </c>
      <c r="G59" s="10">
        <v>7</v>
      </c>
      <c r="H59" s="10" t="s">
        <v>1012</v>
      </c>
      <c r="I59" s="10">
        <v>12</v>
      </c>
      <c r="J59" s="40">
        <f t="shared" si="0"/>
        <v>36.363636363636367</v>
      </c>
      <c r="K59" s="10" t="s">
        <v>170</v>
      </c>
    </row>
    <row r="60" spans="1:11" ht="38.25">
      <c r="A60" s="9">
        <v>53</v>
      </c>
      <c r="B60" s="12" t="s">
        <v>209</v>
      </c>
      <c r="C60" s="10" t="s">
        <v>472</v>
      </c>
      <c r="D60" s="10" t="s">
        <v>473</v>
      </c>
      <c r="E60" s="10" t="s">
        <v>36</v>
      </c>
      <c r="F60" s="10" t="s">
        <v>67</v>
      </c>
      <c r="G60" s="10">
        <v>7</v>
      </c>
      <c r="H60" s="10" t="s">
        <v>1012</v>
      </c>
      <c r="I60" s="10">
        <v>11.5</v>
      </c>
      <c r="J60" s="40">
        <f t="shared" si="0"/>
        <v>34.848484848484851</v>
      </c>
      <c r="K60" s="10" t="s">
        <v>527</v>
      </c>
    </row>
    <row r="61" spans="1:11" ht="38.25">
      <c r="A61" s="9">
        <v>54</v>
      </c>
      <c r="B61" s="12" t="s">
        <v>537</v>
      </c>
      <c r="C61" s="10" t="s">
        <v>509</v>
      </c>
      <c r="D61" s="10" t="s">
        <v>123</v>
      </c>
      <c r="E61" s="10" t="s">
        <v>38</v>
      </c>
      <c r="F61" s="10" t="s">
        <v>146</v>
      </c>
      <c r="G61" s="10">
        <v>7</v>
      </c>
      <c r="H61" s="10" t="s">
        <v>1012</v>
      </c>
      <c r="I61" s="10">
        <v>11.5</v>
      </c>
      <c r="J61" s="40">
        <f t="shared" si="0"/>
        <v>34.848484848484851</v>
      </c>
      <c r="K61" s="10" t="s">
        <v>531</v>
      </c>
    </row>
    <row r="62" spans="1:11" ht="25.5">
      <c r="A62" s="9">
        <v>55</v>
      </c>
      <c r="B62" s="12" t="s">
        <v>545</v>
      </c>
      <c r="C62" s="10" t="s">
        <v>414</v>
      </c>
      <c r="D62" s="10" t="s">
        <v>151</v>
      </c>
      <c r="E62" s="10" t="s">
        <v>133</v>
      </c>
      <c r="F62" s="10" t="s">
        <v>128</v>
      </c>
      <c r="G62" s="10">
        <v>7</v>
      </c>
      <c r="H62" s="10" t="s">
        <v>1012</v>
      </c>
      <c r="I62" s="10">
        <v>11.5</v>
      </c>
      <c r="J62" s="40">
        <f t="shared" si="0"/>
        <v>34.848484848484851</v>
      </c>
      <c r="K62" s="10" t="s">
        <v>522</v>
      </c>
    </row>
    <row r="63" spans="1:11" ht="38.25">
      <c r="A63" s="9">
        <v>56</v>
      </c>
      <c r="B63" s="12" t="s">
        <v>554</v>
      </c>
      <c r="C63" s="10" t="s">
        <v>368</v>
      </c>
      <c r="D63" s="10" t="s">
        <v>369</v>
      </c>
      <c r="E63" s="10" t="s">
        <v>370</v>
      </c>
      <c r="F63" s="10" t="s">
        <v>78</v>
      </c>
      <c r="G63" s="10">
        <v>7</v>
      </c>
      <c r="H63" s="10" t="s">
        <v>1012</v>
      </c>
      <c r="I63" s="10">
        <v>11.5</v>
      </c>
      <c r="J63" s="40">
        <f t="shared" si="0"/>
        <v>34.848484848484851</v>
      </c>
      <c r="K63" s="10" t="s">
        <v>515</v>
      </c>
    </row>
    <row r="64" spans="1:11" ht="38.25">
      <c r="A64" s="9">
        <v>57</v>
      </c>
      <c r="B64" s="12" t="s">
        <v>557</v>
      </c>
      <c r="C64" s="10" t="s">
        <v>115</v>
      </c>
      <c r="D64" s="10" t="s">
        <v>373</v>
      </c>
      <c r="E64" s="10" t="s">
        <v>119</v>
      </c>
      <c r="F64" s="10" t="s">
        <v>78</v>
      </c>
      <c r="G64" s="10">
        <v>7</v>
      </c>
      <c r="H64" s="10" t="s">
        <v>1012</v>
      </c>
      <c r="I64" s="10">
        <v>11.5</v>
      </c>
      <c r="J64" s="40">
        <f t="shared" si="0"/>
        <v>34.848484848484851</v>
      </c>
      <c r="K64" s="10" t="s">
        <v>515</v>
      </c>
    </row>
    <row r="65" spans="1:11" ht="38.25">
      <c r="A65" s="9">
        <v>58</v>
      </c>
      <c r="B65" s="12" t="s">
        <v>573</v>
      </c>
      <c r="C65" s="10" t="s">
        <v>482</v>
      </c>
      <c r="D65" s="10" t="s">
        <v>483</v>
      </c>
      <c r="E65" s="10" t="s">
        <v>137</v>
      </c>
      <c r="F65" s="10" t="s">
        <v>484</v>
      </c>
      <c r="G65" s="10">
        <v>7</v>
      </c>
      <c r="H65" s="10" t="s">
        <v>1012</v>
      </c>
      <c r="I65" s="10">
        <v>11.5</v>
      </c>
      <c r="J65" s="40">
        <f t="shared" si="0"/>
        <v>34.848484848484851</v>
      </c>
      <c r="K65" s="10" t="s">
        <v>530</v>
      </c>
    </row>
    <row r="66" spans="1:11" ht="38.25">
      <c r="A66" s="9">
        <v>59</v>
      </c>
      <c r="B66" s="12" t="s">
        <v>577</v>
      </c>
      <c r="C66" s="10" t="s">
        <v>379</v>
      </c>
      <c r="D66" s="10" t="s">
        <v>375</v>
      </c>
      <c r="E66" s="10" t="s">
        <v>149</v>
      </c>
      <c r="F66" s="10" t="s">
        <v>78</v>
      </c>
      <c r="G66" s="10">
        <v>7</v>
      </c>
      <c r="H66" s="10" t="s">
        <v>1012</v>
      </c>
      <c r="I66" s="10">
        <v>11.5</v>
      </c>
      <c r="J66" s="40">
        <f t="shared" si="0"/>
        <v>34.848484848484851</v>
      </c>
      <c r="K66" s="10" t="s">
        <v>515</v>
      </c>
    </row>
    <row r="67" spans="1:11" ht="38.25">
      <c r="A67" s="9">
        <v>60</v>
      </c>
      <c r="B67" s="12" t="s">
        <v>582</v>
      </c>
      <c r="C67" s="10" t="s">
        <v>474</v>
      </c>
      <c r="D67" s="10" t="s">
        <v>475</v>
      </c>
      <c r="E67" s="10" t="s">
        <v>49</v>
      </c>
      <c r="F67" s="10" t="s">
        <v>143</v>
      </c>
      <c r="G67" s="10">
        <v>7</v>
      </c>
      <c r="H67" s="10" t="s">
        <v>1012</v>
      </c>
      <c r="I67" s="10">
        <v>11.5</v>
      </c>
      <c r="J67" s="40">
        <f t="shared" si="0"/>
        <v>34.848484848484851</v>
      </c>
      <c r="K67" s="10" t="s">
        <v>528</v>
      </c>
    </row>
    <row r="68" spans="1:11" ht="38.25">
      <c r="A68" s="9">
        <v>61</v>
      </c>
      <c r="B68" s="12" t="s">
        <v>193</v>
      </c>
      <c r="C68" s="10" t="s">
        <v>448</v>
      </c>
      <c r="D68" s="10" t="s">
        <v>81</v>
      </c>
      <c r="E68" s="10" t="s">
        <v>92</v>
      </c>
      <c r="F68" s="10" t="s">
        <v>136</v>
      </c>
      <c r="G68" s="10">
        <v>7</v>
      </c>
      <c r="H68" s="10" t="s">
        <v>1012</v>
      </c>
      <c r="I68" s="10">
        <v>11</v>
      </c>
      <c r="J68" s="40">
        <f t="shared" si="0"/>
        <v>33.333333333333329</v>
      </c>
      <c r="K68" s="10" t="s">
        <v>524</v>
      </c>
    </row>
    <row r="69" spans="1:11" ht="38.25">
      <c r="A69" s="9">
        <v>62</v>
      </c>
      <c r="B69" s="12" t="s">
        <v>197</v>
      </c>
      <c r="C69" s="10" t="s">
        <v>408</v>
      </c>
      <c r="D69" s="10" t="s">
        <v>40</v>
      </c>
      <c r="E69" s="10" t="s">
        <v>36</v>
      </c>
      <c r="F69" s="10" t="s">
        <v>403</v>
      </c>
      <c r="G69" s="10">
        <v>7</v>
      </c>
      <c r="H69" s="10" t="s">
        <v>1012</v>
      </c>
      <c r="I69" s="10">
        <v>11</v>
      </c>
      <c r="J69" s="40">
        <f t="shared" si="0"/>
        <v>33.333333333333329</v>
      </c>
      <c r="K69" s="10" t="s">
        <v>520</v>
      </c>
    </row>
    <row r="70" spans="1:11" ht="38.25">
      <c r="A70" s="9">
        <v>63</v>
      </c>
      <c r="B70" s="12" t="s">
        <v>206</v>
      </c>
      <c r="C70" s="10" t="s">
        <v>359</v>
      </c>
      <c r="D70" s="10" t="s">
        <v>81</v>
      </c>
      <c r="E70" s="10" t="s">
        <v>86</v>
      </c>
      <c r="F70" s="10" t="s">
        <v>78</v>
      </c>
      <c r="G70" s="10">
        <v>7</v>
      </c>
      <c r="H70" s="10" t="s">
        <v>1012</v>
      </c>
      <c r="I70" s="10">
        <v>11</v>
      </c>
      <c r="J70" s="40">
        <f t="shared" si="0"/>
        <v>33.333333333333329</v>
      </c>
      <c r="K70" s="10" t="s">
        <v>515</v>
      </c>
    </row>
    <row r="71" spans="1:11" ht="51">
      <c r="A71" s="9">
        <v>64</v>
      </c>
      <c r="B71" s="12" t="s">
        <v>333</v>
      </c>
      <c r="C71" s="10" t="s">
        <v>468</v>
      </c>
      <c r="D71" s="10" t="s">
        <v>61</v>
      </c>
      <c r="E71" s="10" t="s">
        <v>122</v>
      </c>
      <c r="F71" s="10" t="s">
        <v>65</v>
      </c>
      <c r="G71" s="10">
        <v>7</v>
      </c>
      <c r="H71" s="10" t="s">
        <v>1012</v>
      </c>
      <c r="I71" s="10">
        <v>11</v>
      </c>
      <c r="J71" s="40">
        <f t="shared" si="0"/>
        <v>33.333333333333329</v>
      </c>
      <c r="K71" s="10" t="s">
        <v>526</v>
      </c>
    </row>
    <row r="72" spans="1:11" ht="25.5">
      <c r="A72" s="9">
        <v>65</v>
      </c>
      <c r="B72" s="12" t="s">
        <v>560</v>
      </c>
      <c r="C72" s="10" t="s">
        <v>423</v>
      </c>
      <c r="D72" s="10" t="s">
        <v>424</v>
      </c>
      <c r="E72" s="10" t="s">
        <v>425</v>
      </c>
      <c r="F72" s="10" t="s">
        <v>160</v>
      </c>
      <c r="G72" s="10">
        <v>7</v>
      </c>
      <c r="H72" s="10" t="s">
        <v>1012</v>
      </c>
      <c r="I72" s="10">
        <v>11</v>
      </c>
      <c r="J72" s="40">
        <f t="shared" si="0"/>
        <v>33.333333333333329</v>
      </c>
      <c r="K72" s="10" t="s">
        <v>523</v>
      </c>
    </row>
    <row r="73" spans="1:11" ht="25.5">
      <c r="A73" s="9">
        <v>66</v>
      </c>
      <c r="B73" s="12" t="s">
        <v>586</v>
      </c>
      <c r="C73" s="10" t="s">
        <v>395</v>
      </c>
      <c r="D73" s="10" t="s">
        <v>396</v>
      </c>
      <c r="E73" s="10" t="s">
        <v>104</v>
      </c>
      <c r="F73" s="10" t="s">
        <v>82</v>
      </c>
      <c r="G73" s="10">
        <v>7</v>
      </c>
      <c r="H73" s="10" t="s">
        <v>1012</v>
      </c>
      <c r="I73" s="10">
        <v>11</v>
      </c>
      <c r="J73" s="40">
        <f t="shared" ref="J73:J114" si="1">I73/33*100</f>
        <v>33.333333333333329</v>
      </c>
      <c r="K73" s="10" t="s">
        <v>517</v>
      </c>
    </row>
    <row r="74" spans="1:11" ht="38.25">
      <c r="A74" s="9">
        <v>67</v>
      </c>
      <c r="B74" s="12" t="s">
        <v>181</v>
      </c>
      <c r="C74" s="10" t="s">
        <v>363</v>
      </c>
      <c r="D74" s="10" t="s">
        <v>364</v>
      </c>
      <c r="E74" s="10" t="s">
        <v>14</v>
      </c>
      <c r="F74" s="10" t="s">
        <v>78</v>
      </c>
      <c r="G74" s="10">
        <v>7</v>
      </c>
      <c r="H74" s="10" t="s">
        <v>1012</v>
      </c>
      <c r="I74" s="10">
        <v>10.5</v>
      </c>
      <c r="J74" s="40">
        <f t="shared" si="1"/>
        <v>31.818181818181817</v>
      </c>
      <c r="K74" s="10" t="s">
        <v>515</v>
      </c>
    </row>
    <row r="75" spans="1:11" ht="38.25">
      <c r="A75" s="9">
        <v>68</v>
      </c>
      <c r="B75" s="12" t="s">
        <v>188</v>
      </c>
      <c r="C75" s="10" t="s">
        <v>457</v>
      </c>
      <c r="D75" s="10" t="s">
        <v>458</v>
      </c>
      <c r="E75" s="10" t="s">
        <v>459</v>
      </c>
      <c r="F75" s="10" t="s">
        <v>136</v>
      </c>
      <c r="G75" s="10">
        <v>7</v>
      </c>
      <c r="H75" s="10" t="s">
        <v>1012</v>
      </c>
      <c r="I75" s="10">
        <v>10.5</v>
      </c>
      <c r="J75" s="40">
        <f t="shared" si="1"/>
        <v>31.818181818181817</v>
      </c>
      <c r="K75" s="10" t="s">
        <v>524</v>
      </c>
    </row>
    <row r="76" spans="1:11" ht="38.25">
      <c r="A76" s="9">
        <v>69</v>
      </c>
      <c r="B76" s="12" t="s">
        <v>190</v>
      </c>
      <c r="C76" s="10" t="s">
        <v>485</v>
      </c>
      <c r="D76" s="10" t="s">
        <v>486</v>
      </c>
      <c r="E76" s="10" t="s">
        <v>487</v>
      </c>
      <c r="F76" s="10" t="s">
        <v>484</v>
      </c>
      <c r="G76" s="10">
        <v>7</v>
      </c>
      <c r="H76" s="10" t="s">
        <v>1012</v>
      </c>
      <c r="I76" s="10">
        <v>10.5</v>
      </c>
      <c r="J76" s="40">
        <f t="shared" si="1"/>
        <v>31.818181818181817</v>
      </c>
      <c r="K76" s="10" t="s">
        <v>530</v>
      </c>
    </row>
    <row r="77" spans="1:11" ht="38.25">
      <c r="A77" s="9">
        <v>70</v>
      </c>
      <c r="B77" s="12" t="s">
        <v>191</v>
      </c>
      <c r="C77" s="10" t="s">
        <v>493</v>
      </c>
      <c r="D77" s="10" t="s">
        <v>35</v>
      </c>
      <c r="E77" s="10" t="s">
        <v>77</v>
      </c>
      <c r="F77" s="10" t="s">
        <v>113</v>
      </c>
      <c r="G77" s="10">
        <v>7</v>
      </c>
      <c r="H77" s="10" t="s">
        <v>1012</v>
      </c>
      <c r="I77" s="10">
        <v>10.5</v>
      </c>
      <c r="J77" s="40">
        <f t="shared" si="1"/>
        <v>31.818181818181817</v>
      </c>
      <c r="K77" s="10" t="s">
        <v>145</v>
      </c>
    </row>
    <row r="78" spans="1:11" ht="38.25">
      <c r="A78" s="9">
        <v>71</v>
      </c>
      <c r="B78" s="12" t="s">
        <v>538</v>
      </c>
      <c r="C78" s="10" t="s">
        <v>390</v>
      </c>
      <c r="D78" s="10" t="s">
        <v>48</v>
      </c>
      <c r="E78" s="10" t="s">
        <v>17</v>
      </c>
      <c r="F78" s="10" t="s">
        <v>78</v>
      </c>
      <c r="G78" s="10">
        <v>7</v>
      </c>
      <c r="H78" s="10" t="s">
        <v>1012</v>
      </c>
      <c r="I78" s="10">
        <v>10.5</v>
      </c>
      <c r="J78" s="40">
        <f t="shared" si="1"/>
        <v>31.818181818181817</v>
      </c>
      <c r="K78" s="10" t="s">
        <v>515</v>
      </c>
    </row>
    <row r="79" spans="1:11" ht="38.25">
      <c r="A79" s="9">
        <v>72</v>
      </c>
      <c r="B79" s="12" t="s">
        <v>546</v>
      </c>
      <c r="C79" s="10" t="s">
        <v>456</v>
      </c>
      <c r="D79" s="10" t="s">
        <v>385</v>
      </c>
      <c r="E79" s="10" t="s">
        <v>21</v>
      </c>
      <c r="F79" s="10" t="s">
        <v>136</v>
      </c>
      <c r="G79" s="10">
        <v>7</v>
      </c>
      <c r="H79" s="10" t="s">
        <v>1012</v>
      </c>
      <c r="I79" s="10">
        <v>10.5</v>
      </c>
      <c r="J79" s="40">
        <f t="shared" si="1"/>
        <v>31.818181818181817</v>
      </c>
      <c r="K79" s="10" t="s">
        <v>524</v>
      </c>
    </row>
    <row r="80" spans="1:11" ht="38.25">
      <c r="A80" s="9">
        <v>73</v>
      </c>
      <c r="B80" s="12" t="s">
        <v>552</v>
      </c>
      <c r="C80" s="10" t="s">
        <v>361</v>
      </c>
      <c r="D80" s="10" t="s">
        <v>362</v>
      </c>
      <c r="E80" s="10" t="s">
        <v>153</v>
      </c>
      <c r="F80" s="10" t="s">
        <v>78</v>
      </c>
      <c r="G80" s="10">
        <v>7</v>
      </c>
      <c r="H80" s="10" t="s">
        <v>1012</v>
      </c>
      <c r="I80" s="10">
        <v>10.5</v>
      </c>
      <c r="J80" s="40">
        <f t="shared" si="1"/>
        <v>31.818181818181817</v>
      </c>
      <c r="K80" s="10" t="s">
        <v>515</v>
      </c>
    </row>
    <row r="81" spans="1:11" ht="38.25">
      <c r="A81" s="9">
        <v>74</v>
      </c>
      <c r="B81" s="12" t="s">
        <v>553</v>
      </c>
      <c r="C81" s="10" t="s">
        <v>495</v>
      </c>
      <c r="D81" s="10" t="s">
        <v>16</v>
      </c>
      <c r="E81" s="10" t="s">
        <v>125</v>
      </c>
      <c r="F81" s="10" t="s">
        <v>113</v>
      </c>
      <c r="G81" s="10">
        <v>7</v>
      </c>
      <c r="H81" s="10" t="s">
        <v>1012</v>
      </c>
      <c r="I81" s="10">
        <v>10.5</v>
      </c>
      <c r="J81" s="40">
        <f t="shared" si="1"/>
        <v>31.818181818181817</v>
      </c>
      <c r="K81" s="10" t="s">
        <v>145</v>
      </c>
    </row>
    <row r="82" spans="1:11" ht="38.25">
      <c r="A82" s="9">
        <v>75</v>
      </c>
      <c r="B82" s="12" t="s">
        <v>584</v>
      </c>
      <c r="C82" s="10" t="s">
        <v>453</v>
      </c>
      <c r="D82" s="10" t="s">
        <v>454</v>
      </c>
      <c r="E82" s="10" t="s">
        <v>455</v>
      </c>
      <c r="F82" s="10" t="s">
        <v>136</v>
      </c>
      <c r="G82" s="10">
        <v>7</v>
      </c>
      <c r="H82" s="10" t="s">
        <v>1012</v>
      </c>
      <c r="I82" s="10">
        <v>10.5</v>
      </c>
      <c r="J82" s="40">
        <f t="shared" si="1"/>
        <v>31.818181818181817</v>
      </c>
      <c r="K82" s="10" t="s">
        <v>524</v>
      </c>
    </row>
    <row r="83" spans="1:11" ht="38.25">
      <c r="A83" s="9">
        <v>76</v>
      </c>
      <c r="B83" s="12" t="s">
        <v>593</v>
      </c>
      <c r="C83" s="10" t="s">
        <v>371</v>
      </c>
      <c r="D83" s="10" t="s">
        <v>362</v>
      </c>
      <c r="E83" s="10" t="s">
        <v>354</v>
      </c>
      <c r="F83" s="10" t="s">
        <v>78</v>
      </c>
      <c r="G83" s="10">
        <v>7</v>
      </c>
      <c r="H83" s="10" t="s">
        <v>1012</v>
      </c>
      <c r="I83" s="10">
        <v>10.5</v>
      </c>
      <c r="J83" s="40">
        <f t="shared" si="1"/>
        <v>31.818181818181817</v>
      </c>
      <c r="K83" s="10" t="s">
        <v>515</v>
      </c>
    </row>
    <row r="84" spans="1:11" ht="38.25">
      <c r="A84" s="9">
        <v>77</v>
      </c>
      <c r="B84" s="12" t="s">
        <v>594</v>
      </c>
      <c r="C84" s="10" t="s">
        <v>429</v>
      </c>
      <c r="D84" s="10" t="s">
        <v>45</v>
      </c>
      <c r="E84" s="10" t="s">
        <v>46</v>
      </c>
      <c r="F84" s="10" t="s">
        <v>42</v>
      </c>
      <c r="G84" s="10">
        <v>7</v>
      </c>
      <c r="H84" s="10" t="s">
        <v>1012</v>
      </c>
      <c r="I84" s="10">
        <v>10.5</v>
      </c>
      <c r="J84" s="40">
        <f t="shared" si="1"/>
        <v>31.818181818181817</v>
      </c>
      <c r="K84" s="10" t="s">
        <v>170</v>
      </c>
    </row>
    <row r="85" spans="1:11" ht="51">
      <c r="A85" s="9">
        <v>78</v>
      </c>
      <c r="B85" s="12" t="s">
        <v>595</v>
      </c>
      <c r="C85" s="10" t="s">
        <v>481</v>
      </c>
      <c r="D85" s="10" t="s">
        <v>57</v>
      </c>
      <c r="E85" s="10" t="s">
        <v>376</v>
      </c>
      <c r="F85" s="10" t="s">
        <v>477</v>
      </c>
      <c r="G85" s="10">
        <v>7</v>
      </c>
      <c r="H85" s="10" t="s">
        <v>1012</v>
      </c>
      <c r="I85" s="10">
        <v>10.5</v>
      </c>
      <c r="J85" s="40">
        <f t="shared" si="1"/>
        <v>31.818181818181817</v>
      </c>
      <c r="K85" s="10" t="s">
        <v>529</v>
      </c>
    </row>
    <row r="86" spans="1:11" ht="38.25">
      <c r="A86" s="9">
        <v>79</v>
      </c>
      <c r="B86" s="12" t="s">
        <v>186</v>
      </c>
      <c r="C86" s="10" t="s">
        <v>452</v>
      </c>
      <c r="D86" s="10" t="s">
        <v>142</v>
      </c>
      <c r="E86" s="10" t="s">
        <v>149</v>
      </c>
      <c r="F86" s="10" t="s">
        <v>136</v>
      </c>
      <c r="G86" s="10">
        <v>7</v>
      </c>
      <c r="H86" s="10" t="s">
        <v>1012</v>
      </c>
      <c r="I86" s="10">
        <v>10</v>
      </c>
      <c r="J86" s="40">
        <f t="shared" si="1"/>
        <v>30.303030303030305</v>
      </c>
      <c r="K86" s="10" t="s">
        <v>524</v>
      </c>
    </row>
    <row r="87" spans="1:11" ht="38.25">
      <c r="A87" s="9">
        <v>80</v>
      </c>
      <c r="B87" s="12" t="s">
        <v>194</v>
      </c>
      <c r="C87" s="10" t="s">
        <v>449</v>
      </c>
      <c r="D87" s="10" t="s">
        <v>450</v>
      </c>
      <c r="E87" s="10" t="s">
        <v>41</v>
      </c>
      <c r="F87" s="10" t="s">
        <v>136</v>
      </c>
      <c r="G87" s="10">
        <v>7</v>
      </c>
      <c r="H87" s="10" t="s">
        <v>1012</v>
      </c>
      <c r="I87" s="10">
        <v>10</v>
      </c>
      <c r="J87" s="40">
        <f t="shared" si="1"/>
        <v>30.303030303030305</v>
      </c>
      <c r="K87" s="10" t="s">
        <v>524</v>
      </c>
    </row>
    <row r="88" spans="1:11" ht="38.25">
      <c r="A88" s="9">
        <v>81</v>
      </c>
      <c r="B88" s="12" t="s">
        <v>207</v>
      </c>
      <c r="C88" s="10" t="s">
        <v>451</v>
      </c>
      <c r="D88" s="10" t="s">
        <v>101</v>
      </c>
      <c r="E88" s="10" t="s">
        <v>405</v>
      </c>
      <c r="F88" s="10" t="s">
        <v>136</v>
      </c>
      <c r="G88" s="10">
        <v>7</v>
      </c>
      <c r="H88" s="10" t="s">
        <v>1012</v>
      </c>
      <c r="I88" s="10">
        <v>10</v>
      </c>
      <c r="J88" s="40">
        <f t="shared" si="1"/>
        <v>30.303030303030305</v>
      </c>
      <c r="K88" s="10" t="s">
        <v>524</v>
      </c>
    </row>
    <row r="89" spans="1:11" ht="38.25">
      <c r="A89" s="9">
        <v>82</v>
      </c>
      <c r="B89" s="12" t="s">
        <v>555</v>
      </c>
      <c r="C89" s="10" t="s">
        <v>357</v>
      </c>
      <c r="D89" s="10" t="s">
        <v>358</v>
      </c>
      <c r="E89" s="10" t="s">
        <v>92</v>
      </c>
      <c r="F89" s="10" t="s">
        <v>78</v>
      </c>
      <c r="G89" s="10">
        <v>7</v>
      </c>
      <c r="H89" s="10" t="s">
        <v>1012</v>
      </c>
      <c r="I89" s="10">
        <v>10</v>
      </c>
      <c r="J89" s="40">
        <f t="shared" si="1"/>
        <v>30.303030303030305</v>
      </c>
      <c r="K89" s="10" t="s">
        <v>515</v>
      </c>
    </row>
    <row r="90" spans="1:11" ht="38.25">
      <c r="A90" s="9">
        <v>83</v>
      </c>
      <c r="B90" s="12" t="s">
        <v>568</v>
      </c>
      <c r="C90" s="10" t="s">
        <v>360</v>
      </c>
      <c r="D90" s="10" t="s">
        <v>34</v>
      </c>
      <c r="E90" s="10" t="s">
        <v>77</v>
      </c>
      <c r="F90" s="10" t="s">
        <v>78</v>
      </c>
      <c r="G90" s="10">
        <v>7</v>
      </c>
      <c r="H90" s="10" t="s">
        <v>1012</v>
      </c>
      <c r="I90" s="10">
        <v>10</v>
      </c>
      <c r="J90" s="40">
        <f t="shared" si="1"/>
        <v>30.303030303030305</v>
      </c>
      <c r="K90" s="10" t="s">
        <v>515</v>
      </c>
    </row>
    <row r="91" spans="1:11" ht="38.25">
      <c r="A91" s="9">
        <v>84</v>
      </c>
      <c r="B91" s="12" t="s">
        <v>585</v>
      </c>
      <c r="C91" s="10" t="s">
        <v>372</v>
      </c>
      <c r="D91" s="10" t="s">
        <v>94</v>
      </c>
      <c r="E91" s="10" t="s">
        <v>47</v>
      </c>
      <c r="F91" s="10" t="s">
        <v>78</v>
      </c>
      <c r="G91" s="10">
        <v>7</v>
      </c>
      <c r="H91" s="10" t="s">
        <v>1012</v>
      </c>
      <c r="I91" s="10">
        <v>10</v>
      </c>
      <c r="J91" s="40">
        <f t="shared" si="1"/>
        <v>30.303030303030305</v>
      </c>
      <c r="K91" s="10" t="s">
        <v>515</v>
      </c>
    </row>
    <row r="92" spans="1:11" ht="38.25">
      <c r="A92" s="9">
        <v>85</v>
      </c>
      <c r="B92" s="12" t="s">
        <v>597</v>
      </c>
      <c r="C92" s="10" t="s">
        <v>434</v>
      </c>
      <c r="D92" s="10" t="s">
        <v>123</v>
      </c>
      <c r="E92" s="10" t="s">
        <v>137</v>
      </c>
      <c r="F92" s="10" t="s">
        <v>42</v>
      </c>
      <c r="G92" s="10">
        <v>7</v>
      </c>
      <c r="H92" s="10" t="s">
        <v>1012</v>
      </c>
      <c r="I92" s="10">
        <v>10</v>
      </c>
      <c r="J92" s="40">
        <f t="shared" si="1"/>
        <v>30.303030303030305</v>
      </c>
      <c r="K92" s="10" t="s">
        <v>170</v>
      </c>
    </row>
    <row r="93" spans="1:11" ht="38.25">
      <c r="A93" s="9">
        <v>86</v>
      </c>
      <c r="B93" s="12" t="s">
        <v>196</v>
      </c>
      <c r="C93" s="10" t="s">
        <v>377</v>
      </c>
      <c r="D93" s="10" t="s">
        <v>378</v>
      </c>
      <c r="E93" s="10" t="s">
        <v>31</v>
      </c>
      <c r="F93" s="10" t="s">
        <v>78</v>
      </c>
      <c r="G93" s="10">
        <v>7</v>
      </c>
      <c r="H93" s="10" t="s">
        <v>1012</v>
      </c>
      <c r="I93" s="10">
        <v>9.5</v>
      </c>
      <c r="J93" s="40">
        <f t="shared" si="1"/>
        <v>28.787878787878789</v>
      </c>
      <c r="K93" s="10" t="s">
        <v>515</v>
      </c>
    </row>
    <row r="94" spans="1:11" ht="38.25">
      <c r="A94" s="9">
        <v>87</v>
      </c>
      <c r="B94" s="12" t="s">
        <v>203</v>
      </c>
      <c r="C94" s="10" t="s">
        <v>491</v>
      </c>
      <c r="D94" s="10" t="s">
        <v>56</v>
      </c>
      <c r="E94" s="10" t="s">
        <v>492</v>
      </c>
      <c r="F94" s="10" t="s">
        <v>113</v>
      </c>
      <c r="G94" s="10">
        <v>7</v>
      </c>
      <c r="H94" s="10" t="s">
        <v>1012</v>
      </c>
      <c r="I94" s="10">
        <v>9.5</v>
      </c>
      <c r="J94" s="40">
        <f t="shared" si="1"/>
        <v>28.787878787878789</v>
      </c>
      <c r="K94" s="10" t="s">
        <v>145</v>
      </c>
    </row>
    <row r="95" spans="1:11" ht="51">
      <c r="A95" s="9">
        <v>88</v>
      </c>
      <c r="B95" s="12" t="s">
        <v>548</v>
      </c>
      <c r="C95" s="10" t="s">
        <v>467</v>
      </c>
      <c r="D95" s="10" t="s">
        <v>87</v>
      </c>
      <c r="E95" s="10" t="s">
        <v>137</v>
      </c>
      <c r="F95" s="10" t="s">
        <v>65</v>
      </c>
      <c r="G95" s="10">
        <v>7</v>
      </c>
      <c r="H95" s="10" t="s">
        <v>1012</v>
      </c>
      <c r="I95" s="10">
        <v>9</v>
      </c>
      <c r="J95" s="40">
        <f t="shared" si="1"/>
        <v>27.27272727272727</v>
      </c>
      <c r="K95" s="10" t="s">
        <v>526</v>
      </c>
    </row>
    <row r="96" spans="1:11" ht="38.25">
      <c r="A96" s="9">
        <v>89</v>
      </c>
      <c r="B96" s="12" t="s">
        <v>556</v>
      </c>
      <c r="C96" s="10" t="s">
        <v>387</v>
      </c>
      <c r="D96" s="10" t="s">
        <v>57</v>
      </c>
      <c r="E96" s="10" t="s">
        <v>21</v>
      </c>
      <c r="F96" s="10" t="s">
        <v>78</v>
      </c>
      <c r="G96" s="10">
        <v>7</v>
      </c>
      <c r="H96" s="10" t="s">
        <v>1012</v>
      </c>
      <c r="I96" s="10">
        <v>9</v>
      </c>
      <c r="J96" s="40">
        <f t="shared" si="1"/>
        <v>27.27272727272727</v>
      </c>
      <c r="K96" s="10" t="s">
        <v>515</v>
      </c>
    </row>
    <row r="97" spans="1:11" ht="38.25">
      <c r="A97" s="9">
        <v>90</v>
      </c>
      <c r="B97" s="12" t="s">
        <v>581</v>
      </c>
      <c r="C97" s="10" t="s">
        <v>388</v>
      </c>
      <c r="D97" s="10" t="s">
        <v>389</v>
      </c>
      <c r="E97" s="10" t="s">
        <v>47</v>
      </c>
      <c r="F97" s="10" t="s">
        <v>78</v>
      </c>
      <c r="G97" s="10">
        <v>7</v>
      </c>
      <c r="H97" s="10" t="s">
        <v>1012</v>
      </c>
      <c r="I97" s="10">
        <v>9</v>
      </c>
      <c r="J97" s="40">
        <f t="shared" si="1"/>
        <v>27.27272727272727</v>
      </c>
      <c r="K97" s="10" t="s">
        <v>515</v>
      </c>
    </row>
    <row r="98" spans="1:11" ht="38.25">
      <c r="A98" s="9">
        <v>91</v>
      </c>
      <c r="B98" s="12" t="s">
        <v>178</v>
      </c>
      <c r="C98" s="10" t="s">
        <v>344</v>
      </c>
      <c r="D98" s="10" t="s">
        <v>64</v>
      </c>
      <c r="E98" s="10" t="s">
        <v>85</v>
      </c>
      <c r="F98" s="10" t="s">
        <v>345</v>
      </c>
      <c r="G98" s="10">
        <v>7</v>
      </c>
      <c r="H98" s="10" t="s">
        <v>1012</v>
      </c>
      <c r="I98" s="10">
        <v>8.5</v>
      </c>
      <c r="J98" s="40">
        <f t="shared" si="1"/>
        <v>25.757575757575758</v>
      </c>
      <c r="K98" s="10" t="s">
        <v>512</v>
      </c>
    </row>
    <row r="99" spans="1:11" ht="25.5">
      <c r="A99" s="9">
        <v>92</v>
      </c>
      <c r="B99" s="12" t="s">
        <v>208</v>
      </c>
      <c r="C99" s="10" t="s">
        <v>419</v>
      </c>
      <c r="D99" s="10" t="s">
        <v>105</v>
      </c>
      <c r="E99" s="10" t="s">
        <v>420</v>
      </c>
      <c r="F99" s="10" t="s">
        <v>128</v>
      </c>
      <c r="G99" s="10">
        <v>7</v>
      </c>
      <c r="H99" s="10" t="s">
        <v>1012</v>
      </c>
      <c r="I99" s="10">
        <v>8.5</v>
      </c>
      <c r="J99" s="40">
        <f t="shared" si="1"/>
        <v>25.757575757575758</v>
      </c>
      <c r="K99" s="10" t="s">
        <v>522</v>
      </c>
    </row>
    <row r="100" spans="1:11" ht="38.25">
      <c r="A100" s="9">
        <v>93</v>
      </c>
      <c r="B100" s="12" t="s">
        <v>575</v>
      </c>
      <c r="C100" s="10" t="s">
        <v>505</v>
      </c>
      <c r="D100" s="10" t="s">
        <v>164</v>
      </c>
      <c r="E100" s="10" t="s">
        <v>47</v>
      </c>
      <c r="F100" s="10" t="s">
        <v>116</v>
      </c>
      <c r="G100" s="10">
        <v>7</v>
      </c>
      <c r="H100" s="10" t="s">
        <v>1012</v>
      </c>
      <c r="I100" s="10">
        <v>8.5</v>
      </c>
      <c r="J100" s="40">
        <f t="shared" si="1"/>
        <v>25.757575757575758</v>
      </c>
      <c r="K100" s="10" t="s">
        <v>339</v>
      </c>
    </row>
    <row r="101" spans="1:11" ht="38.25">
      <c r="A101" s="9">
        <v>94</v>
      </c>
      <c r="B101" s="12" t="s">
        <v>173</v>
      </c>
      <c r="C101" s="10" t="s">
        <v>496</v>
      </c>
      <c r="D101" s="10" t="s">
        <v>478</v>
      </c>
      <c r="E101" s="10" t="s">
        <v>127</v>
      </c>
      <c r="F101" s="10" t="s">
        <v>116</v>
      </c>
      <c r="G101" s="10">
        <v>7</v>
      </c>
      <c r="H101" s="10" t="s">
        <v>1012</v>
      </c>
      <c r="I101" s="10">
        <v>8</v>
      </c>
      <c r="J101" s="40">
        <f t="shared" si="1"/>
        <v>24.242424242424242</v>
      </c>
      <c r="K101" s="10" t="s">
        <v>339</v>
      </c>
    </row>
    <row r="102" spans="1:11" ht="25.5">
      <c r="A102" s="9">
        <v>95</v>
      </c>
      <c r="B102" s="12" t="s">
        <v>180</v>
      </c>
      <c r="C102" s="10" t="s">
        <v>352</v>
      </c>
      <c r="D102" s="10" t="s">
        <v>44</v>
      </c>
      <c r="E102" s="10" t="s">
        <v>139</v>
      </c>
      <c r="F102" s="10" t="s">
        <v>24</v>
      </c>
      <c r="G102" s="10">
        <v>7</v>
      </c>
      <c r="H102" s="10" t="s">
        <v>1012</v>
      </c>
      <c r="I102" s="10">
        <v>8</v>
      </c>
      <c r="J102" s="40">
        <f t="shared" si="1"/>
        <v>24.242424242424242</v>
      </c>
      <c r="K102" s="10" t="s">
        <v>514</v>
      </c>
    </row>
    <row r="103" spans="1:11" ht="38.25">
      <c r="A103" s="9">
        <v>96</v>
      </c>
      <c r="B103" s="12" t="s">
        <v>200</v>
      </c>
      <c r="C103" s="10" t="s">
        <v>33</v>
      </c>
      <c r="D103" s="10" t="s">
        <v>34</v>
      </c>
      <c r="E103" s="10" t="s">
        <v>21</v>
      </c>
      <c r="F103" s="10" t="s">
        <v>32</v>
      </c>
      <c r="G103" s="10">
        <v>7</v>
      </c>
      <c r="H103" s="10" t="s">
        <v>1012</v>
      </c>
      <c r="I103" s="10">
        <v>8</v>
      </c>
      <c r="J103" s="40">
        <f t="shared" si="1"/>
        <v>24.242424242424242</v>
      </c>
      <c r="K103" s="10" t="s">
        <v>518</v>
      </c>
    </row>
    <row r="104" spans="1:11" ht="38.25">
      <c r="A104" s="9">
        <v>97</v>
      </c>
      <c r="B104" s="12" t="s">
        <v>210</v>
      </c>
      <c r="C104" s="10" t="s">
        <v>343</v>
      </c>
      <c r="D104" s="10" t="s">
        <v>103</v>
      </c>
      <c r="E104" s="10" t="s">
        <v>21</v>
      </c>
      <c r="F104" s="10" t="s">
        <v>15</v>
      </c>
      <c r="G104" s="10">
        <v>7</v>
      </c>
      <c r="H104" s="10" t="s">
        <v>1012</v>
      </c>
      <c r="I104" s="10">
        <v>8</v>
      </c>
      <c r="J104" s="40">
        <f t="shared" si="1"/>
        <v>24.242424242424242</v>
      </c>
      <c r="K104" s="10" t="s">
        <v>511</v>
      </c>
    </row>
    <row r="105" spans="1:11" ht="38.25">
      <c r="A105" s="9">
        <v>98</v>
      </c>
      <c r="B105" s="12" t="s">
        <v>571</v>
      </c>
      <c r="C105" s="10" t="s">
        <v>443</v>
      </c>
      <c r="D105" s="10" t="s">
        <v>66</v>
      </c>
      <c r="E105" s="10" t="s">
        <v>50</v>
      </c>
      <c r="F105" s="10" t="s">
        <v>42</v>
      </c>
      <c r="G105" s="10">
        <v>7</v>
      </c>
      <c r="H105" s="10" t="s">
        <v>1012</v>
      </c>
      <c r="I105" s="10">
        <v>8</v>
      </c>
      <c r="J105" s="40">
        <f t="shared" si="1"/>
        <v>24.242424242424242</v>
      </c>
      <c r="K105" s="10" t="s">
        <v>170</v>
      </c>
    </row>
    <row r="106" spans="1:11" ht="38.25">
      <c r="A106" s="9">
        <v>99</v>
      </c>
      <c r="B106" s="12" t="s">
        <v>590</v>
      </c>
      <c r="C106" s="10" t="s">
        <v>506</v>
      </c>
      <c r="D106" s="10" t="s">
        <v>56</v>
      </c>
      <c r="E106" s="10" t="s">
        <v>507</v>
      </c>
      <c r="F106" s="10" t="s">
        <v>146</v>
      </c>
      <c r="G106" s="10">
        <v>7</v>
      </c>
      <c r="H106" s="10" t="s">
        <v>1012</v>
      </c>
      <c r="I106" s="10">
        <v>8</v>
      </c>
      <c r="J106" s="40">
        <f t="shared" si="1"/>
        <v>24.242424242424242</v>
      </c>
      <c r="K106" s="10" t="s">
        <v>531</v>
      </c>
    </row>
    <row r="107" spans="1:11" ht="38.25">
      <c r="A107" s="9">
        <v>100</v>
      </c>
      <c r="B107" s="12" t="s">
        <v>559</v>
      </c>
      <c r="C107" s="10" t="s">
        <v>409</v>
      </c>
      <c r="D107" s="10" t="s">
        <v>410</v>
      </c>
      <c r="E107" s="10" t="s">
        <v>411</v>
      </c>
      <c r="F107" s="10" t="s">
        <v>403</v>
      </c>
      <c r="G107" s="10">
        <v>7</v>
      </c>
      <c r="H107" s="10" t="s">
        <v>1012</v>
      </c>
      <c r="I107" s="10">
        <v>7.5</v>
      </c>
      <c r="J107" s="40">
        <f t="shared" si="1"/>
        <v>22.727272727272727</v>
      </c>
      <c r="K107" s="10" t="s">
        <v>520</v>
      </c>
    </row>
    <row r="108" spans="1:11" ht="38.25">
      <c r="A108" s="9">
        <v>101</v>
      </c>
      <c r="B108" s="12" t="s">
        <v>569</v>
      </c>
      <c r="C108" s="10" t="s">
        <v>494</v>
      </c>
      <c r="D108" s="10" t="s">
        <v>126</v>
      </c>
      <c r="E108" s="10" t="s">
        <v>86</v>
      </c>
      <c r="F108" s="10" t="s">
        <v>113</v>
      </c>
      <c r="G108" s="10">
        <v>7</v>
      </c>
      <c r="H108" s="10" t="s">
        <v>1012</v>
      </c>
      <c r="I108" s="10">
        <v>7.5</v>
      </c>
      <c r="J108" s="40">
        <f t="shared" si="1"/>
        <v>22.727272727272727</v>
      </c>
      <c r="K108" s="10" t="s">
        <v>145</v>
      </c>
    </row>
    <row r="109" spans="1:11" ht="38.25">
      <c r="A109" s="9">
        <v>102</v>
      </c>
      <c r="B109" s="12" t="s">
        <v>177</v>
      </c>
      <c r="C109" s="10" t="s">
        <v>503</v>
      </c>
      <c r="D109" s="10" t="s">
        <v>40</v>
      </c>
      <c r="E109" s="10" t="s">
        <v>77</v>
      </c>
      <c r="F109" s="10" t="s">
        <v>116</v>
      </c>
      <c r="G109" s="10">
        <v>7</v>
      </c>
      <c r="H109" s="10" t="s">
        <v>1012</v>
      </c>
      <c r="I109" s="10">
        <v>7</v>
      </c>
      <c r="J109" s="40">
        <f t="shared" si="1"/>
        <v>21.212121212121211</v>
      </c>
      <c r="K109" s="10" t="s">
        <v>339</v>
      </c>
    </row>
    <row r="110" spans="1:11" ht="38.25">
      <c r="A110" s="9">
        <v>103</v>
      </c>
      <c r="B110" s="12" t="s">
        <v>192</v>
      </c>
      <c r="C110" s="10" t="s">
        <v>441</v>
      </c>
      <c r="D110" s="10" t="s">
        <v>44</v>
      </c>
      <c r="E110" s="10" t="s">
        <v>38</v>
      </c>
      <c r="F110" s="10" t="s">
        <v>42</v>
      </c>
      <c r="G110" s="10">
        <v>7</v>
      </c>
      <c r="H110" s="10" t="s">
        <v>1012</v>
      </c>
      <c r="I110" s="10">
        <v>5.5</v>
      </c>
      <c r="J110" s="40">
        <f t="shared" si="1"/>
        <v>16.666666666666664</v>
      </c>
      <c r="K110" s="10" t="s">
        <v>170</v>
      </c>
    </row>
    <row r="111" spans="1:11" ht="38.25">
      <c r="A111" s="9">
        <v>104</v>
      </c>
      <c r="B111" s="12" t="s">
        <v>572</v>
      </c>
      <c r="C111" s="10" t="s">
        <v>497</v>
      </c>
      <c r="D111" s="10" t="s">
        <v>23</v>
      </c>
      <c r="E111" s="10" t="s">
        <v>29</v>
      </c>
      <c r="F111" s="10" t="s">
        <v>116</v>
      </c>
      <c r="G111" s="10">
        <v>7</v>
      </c>
      <c r="H111" s="10" t="s">
        <v>1012</v>
      </c>
      <c r="I111" s="10">
        <v>5.5</v>
      </c>
      <c r="J111" s="40">
        <f t="shared" si="1"/>
        <v>16.666666666666664</v>
      </c>
      <c r="K111" s="10" t="s">
        <v>339</v>
      </c>
    </row>
    <row r="112" spans="1:11" ht="38.25">
      <c r="A112" s="9">
        <v>105</v>
      </c>
      <c r="B112" s="12" t="s">
        <v>580</v>
      </c>
      <c r="C112" s="10" t="s">
        <v>498</v>
      </c>
      <c r="D112" s="10" t="s">
        <v>499</v>
      </c>
      <c r="E112" s="10" t="s">
        <v>21</v>
      </c>
      <c r="F112" s="10" t="s">
        <v>116</v>
      </c>
      <c r="G112" s="10">
        <v>7</v>
      </c>
      <c r="H112" s="10" t="s">
        <v>1012</v>
      </c>
      <c r="I112" s="10">
        <v>5.5</v>
      </c>
      <c r="J112" s="40">
        <f t="shared" si="1"/>
        <v>16.666666666666664</v>
      </c>
      <c r="K112" s="10" t="s">
        <v>339</v>
      </c>
    </row>
    <row r="113" spans="1:11" ht="38.25">
      <c r="A113" s="9">
        <v>106</v>
      </c>
      <c r="B113" s="12" t="s">
        <v>562</v>
      </c>
      <c r="C113" s="10" t="s">
        <v>460</v>
      </c>
      <c r="D113" s="10" t="s">
        <v>461</v>
      </c>
      <c r="E113" s="10" t="s">
        <v>122</v>
      </c>
      <c r="F113" s="10" t="s">
        <v>136</v>
      </c>
      <c r="G113" s="10">
        <v>7</v>
      </c>
      <c r="H113" s="10" t="s">
        <v>1012</v>
      </c>
      <c r="I113" s="10">
        <v>0</v>
      </c>
      <c r="J113" s="40">
        <f t="shared" si="1"/>
        <v>0</v>
      </c>
      <c r="K113" s="10" t="s">
        <v>524</v>
      </c>
    </row>
    <row r="114" spans="1:11" ht="38.25">
      <c r="A114" s="9">
        <v>107</v>
      </c>
      <c r="B114" s="12" t="s">
        <v>570</v>
      </c>
      <c r="C114" s="11" t="s">
        <v>426</v>
      </c>
      <c r="D114" s="11" t="s">
        <v>427</v>
      </c>
      <c r="E114" s="11" t="s">
        <v>428</v>
      </c>
      <c r="F114" s="10" t="s">
        <v>42</v>
      </c>
      <c r="G114" s="10">
        <v>7</v>
      </c>
      <c r="H114" s="10" t="s">
        <v>1012</v>
      </c>
      <c r="I114" s="10">
        <v>0</v>
      </c>
      <c r="J114" s="40">
        <f t="shared" si="1"/>
        <v>0</v>
      </c>
      <c r="K114" s="10" t="s">
        <v>170</v>
      </c>
    </row>
    <row r="116" spans="1:11">
      <c r="A116" s="41"/>
      <c r="B116" s="42" t="s">
        <v>1013</v>
      </c>
      <c r="C116" s="41"/>
    </row>
    <row r="117" spans="1:11" ht="25.5">
      <c r="A117" s="52" t="s">
        <v>1014</v>
      </c>
      <c r="B117" s="52"/>
      <c r="C117" s="43" t="s">
        <v>809</v>
      </c>
    </row>
    <row r="118" spans="1:11">
      <c r="A118" s="41"/>
      <c r="B118" s="42"/>
      <c r="C118" s="41"/>
    </row>
    <row r="119" spans="1:11" ht="38.25">
      <c r="A119" s="41"/>
      <c r="B119" s="42" t="s">
        <v>334</v>
      </c>
      <c r="C119" s="44" t="s">
        <v>1015</v>
      </c>
      <c r="D119" s="44" t="s">
        <v>1029</v>
      </c>
    </row>
    <row r="120" spans="1:11" ht="38.25">
      <c r="A120" s="41"/>
      <c r="B120" s="42"/>
      <c r="C120" s="44" t="s">
        <v>1016</v>
      </c>
      <c r="D120" s="44" t="s">
        <v>170</v>
      </c>
    </row>
  </sheetData>
  <mergeCells count="2">
    <mergeCell ref="A117:B117"/>
    <mergeCell ref="B5:E5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110"/>
  <sheetViews>
    <sheetView topLeftCell="A4" workbookViewId="0">
      <selection activeCell="A7" sqref="A7:K7"/>
    </sheetView>
  </sheetViews>
  <sheetFormatPr defaultColWidth="10.42578125" defaultRowHeight="12.75"/>
  <cols>
    <col min="1" max="1" width="5.5703125" customWidth="1"/>
    <col min="2" max="2" width="9.5703125" style="4" customWidth="1"/>
    <col min="3" max="3" width="13.5703125" style="4" customWidth="1"/>
    <col min="4" max="4" width="14.28515625" customWidth="1"/>
    <col min="5" max="5" width="14.140625" customWidth="1"/>
    <col min="6" max="6" width="31.7109375" customWidth="1"/>
    <col min="7" max="7" width="9.5703125" customWidth="1"/>
    <col min="8" max="8" width="13.5703125" customWidth="1"/>
    <col min="9" max="9" width="10.42578125" customWidth="1"/>
    <col min="10" max="10" width="12.140625" customWidth="1"/>
    <col min="11" max="11" width="15.28515625" customWidth="1"/>
  </cols>
  <sheetData>
    <row r="1" spans="1:11">
      <c r="A1" s="1"/>
      <c r="B1" s="1"/>
      <c r="C1" s="1"/>
      <c r="D1" s="1"/>
      <c r="E1" s="7" t="s">
        <v>1028</v>
      </c>
      <c r="F1" s="1"/>
      <c r="G1" s="1"/>
      <c r="H1" s="1"/>
      <c r="I1" s="1"/>
      <c r="J1" s="1"/>
    </row>
    <row r="2" spans="1:11">
      <c r="A2" s="2" t="s">
        <v>0</v>
      </c>
      <c r="B2" s="8" t="s">
        <v>342</v>
      </c>
      <c r="C2" s="3"/>
      <c r="D2" s="3" t="s">
        <v>1</v>
      </c>
      <c r="E2" s="3" t="s">
        <v>1</v>
      </c>
      <c r="F2" s="8" t="s">
        <v>336</v>
      </c>
      <c r="G2" s="1"/>
      <c r="H2" s="1"/>
      <c r="I2" s="1"/>
      <c r="J2" s="1"/>
    </row>
    <row r="3" spans="1:11">
      <c r="A3" s="1"/>
      <c r="B3" s="36" t="s">
        <v>2</v>
      </c>
      <c r="C3" s="36"/>
      <c r="D3" s="36"/>
      <c r="E3" s="1"/>
      <c r="F3" s="1"/>
      <c r="G3" s="1"/>
      <c r="H3" s="1"/>
      <c r="I3" s="1"/>
      <c r="J3" s="1"/>
    </row>
    <row r="4" spans="1:11">
      <c r="A4" s="24"/>
      <c r="B4" s="26"/>
      <c r="C4" s="27">
        <v>45607</v>
      </c>
      <c r="D4" s="28" t="s">
        <v>1</v>
      </c>
      <c r="E4" s="29" t="s">
        <v>1</v>
      </c>
      <c r="F4" s="24"/>
      <c r="G4" s="24"/>
      <c r="H4" s="1"/>
      <c r="I4" s="1"/>
      <c r="J4" s="1"/>
    </row>
    <row r="5" spans="1:11" ht="21" customHeight="1">
      <c r="A5" s="24"/>
      <c r="B5" s="53" t="s">
        <v>3</v>
      </c>
      <c r="C5" s="53"/>
      <c r="D5" s="53"/>
      <c r="E5" s="53"/>
      <c r="F5" s="24"/>
      <c r="G5" s="24"/>
      <c r="H5" s="1"/>
      <c r="I5" s="1"/>
      <c r="J5" s="1"/>
    </row>
    <row r="6" spans="1:11" ht="16.5" customHeight="1">
      <c r="A6" s="24"/>
      <c r="B6" s="37"/>
      <c r="C6" s="37"/>
      <c r="D6" s="37"/>
      <c r="E6" s="37"/>
      <c r="F6" s="24"/>
      <c r="G6" s="24"/>
      <c r="H6" s="1"/>
      <c r="I6" s="1"/>
      <c r="J6" s="1"/>
    </row>
    <row r="7" spans="1:11" ht="56.25" customHeight="1">
      <c r="A7" s="21" t="s">
        <v>4</v>
      </c>
      <c r="B7" s="23" t="s">
        <v>533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1023</v>
      </c>
      <c r="I7" s="22" t="s">
        <v>1017</v>
      </c>
      <c r="J7" s="22" t="s">
        <v>1009</v>
      </c>
      <c r="K7" s="22" t="s">
        <v>1030</v>
      </c>
    </row>
    <row r="8" spans="1:11" ht="42" customHeight="1">
      <c r="A8" s="9">
        <v>1</v>
      </c>
      <c r="B8" s="12" t="s">
        <v>242</v>
      </c>
      <c r="C8" s="11" t="s">
        <v>91</v>
      </c>
      <c r="D8" s="11" t="s">
        <v>48</v>
      </c>
      <c r="E8" s="11" t="s">
        <v>92</v>
      </c>
      <c r="F8" s="11" t="s">
        <v>693</v>
      </c>
      <c r="G8" s="11">
        <v>8</v>
      </c>
      <c r="H8" s="11" t="s">
        <v>1010</v>
      </c>
      <c r="I8" s="11">
        <v>23</v>
      </c>
      <c r="J8" s="46">
        <f>I8/36*100</f>
        <v>63.888888888888886</v>
      </c>
      <c r="K8" s="11" t="s">
        <v>170</v>
      </c>
    </row>
    <row r="9" spans="1:11" ht="42" customHeight="1">
      <c r="A9" s="9">
        <v>2</v>
      </c>
      <c r="B9" s="12" t="s">
        <v>767</v>
      </c>
      <c r="C9" s="11" t="s">
        <v>111</v>
      </c>
      <c r="D9" s="11" t="s">
        <v>66</v>
      </c>
      <c r="E9" s="11" t="s">
        <v>50</v>
      </c>
      <c r="F9" s="11" t="s">
        <v>67</v>
      </c>
      <c r="G9" s="11">
        <v>8</v>
      </c>
      <c r="H9" s="11" t="s">
        <v>1011</v>
      </c>
      <c r="I9" s="11">
        <v>19.5</v>
      </c>
      <c r="J9" s="46">
        <f t="shared" ref="J9:J72" si="0">I9/36*100</f>
        <v>54.166666666666664</v>
      </c>
      <c r="K9" s="11" t="s">
        <v>527</v>
      </c>
    </row>
    <row r="10" spans="1:11" ht="42" customHeight="1">
      <c r="A10" s="9">
        <v>3</v>
      </c>
      <c r="B10" s="12" t="s">
        <v>729</v>
      </c>
      <c r="C10" s="11" t="s">
        <v>606</v>
      </c>
      <c r="D10" s="11" t="s">
        <v>103</v>
      </c>
      <c r="E10" s="11" t="s">
        <v>88</v>
      </c>
      <c r="F10" s="11" t="s">
        <v>15</v>
      </c>
      <c r="G10" s="11">
        <v>8</v>
      </c>
      <c r="H10" s="11" t="s">
        <v>1011</v>
      </c>
      <c r="I10" s="11">
        <v>19</v>
      </c>
      <c r="J10" s="46">
        <f t="shared" si="0"/>
        <v>52.777777777777779</v>
      </c>
      <c r="K10" s="11" t="s">
        <v>511</v>
      </c>
    </row>
    <row r="11" spans="1:11" ht="42" customHeight="1">
      <c r="A11" s="9">
        <v>4</v>
      </c>
      <c r="B11" s="12" t="s">
        <v>217</v>
      </c>
      <c r="C11" s="11" t="s">
        <v>601</v>
      </c>
      <c r="D11" s="11" t="s">
        <v>602</v>
      </c>
      <c r="E11" s="11" t="s">
        <v>603</v>
      </c>
      <c r="F11" s="11" t="s">
        <v>15</v>
      </c>
      <c r="G11" s="11">
        <v>8</v>
      </c>
      <c r="H11" s="11" t="s">
        <v>1011</v>
      </c>
      <c r="I11" s="11">
        <v>18.5</v>
      </c>
      <c r="J11" s="46">
        <f t="shared" si="0"/>
        <v>51.388888888888886</v>
      </c>
      <c r="K11" s="11" t="s">
        <v>511</v>
      </c>
    </row>
    <row r="12" spans="1:11" ht="42" customHeight="1">
      <c r="A12" s="9">
        <v>5</v>
      </c>
      <c r="B12" s="12" t="s">
        <v>750</v>
      </c>
      <c r="C12" s="11" t="s">
        <v>702</v>
      </c>
      <c r="D12" s="11" t="s">
        <v>98</v>
      </c>
      <c r="E12" s="11" t="s">
        <v>86</v>
      </c>
      <c r="F12" s="11" t="s">
        <v>113</v>
      </c>
      <c r="G12" s="11">
        <v>8</v>
      </c>
      <c r="H12" s="11" t="s">
        <v>1011</v>
      </c>
      <c r="I12" s="11">
        <v>18.5</v>
      </c>
      <c r="J12" s="46">
        <f t="shared" si="0"/>
        <v>51.388888888888886</v>
      </c>
      <c r="K12" s="11" t="s">
        <v>699</v>
      </c>
    </row>
    <row r="13" spans="1:11" ht="42" customHeight="1">
      <c r="A13" s="9">
        <v>6</v>
      </c>
      <c r="B13" s="12" t="s">
        <v>224</v>
      </c>
      <c r="C13" s="11" t="s">
        <v>686</v>
      </c>
      <c r="D13" s="11" t="s">
        <v>126</v>
      </c>
      <c r="E13" s="11" t="s">
        <v>17</v>
      </c>
      <c r="F13" s="11" t="s">
        <v>477</v>
      </c>
      <c r="G13" s="11">
        <v>8</v>
      </c>
      <c r="H13" s="11" t="s">
        <v>1011</v>
      </c>
      <c r="I13" s="11">
        <v>17.5</v>
      </c>
      <c r="J13" s="46">
        <f t="shared" si="0"/>
        <v>48.611111111111107</v>
      </c>
      <c r="K13" s="11" t="s">
        <v>529</v>
      </c>
    </row>
    <row r="14" spans="1:11" ht="42" customHeight="1">
      <c r="A14" s="9">
        <v>7</v>
      </c>
      <c r="B14" s="12" t="s">
        <v>738</v>
      </c>
      <c r="C14" s="11" t="s">
        <v>670</v>
      </c>
      <c r="D14" s="11" t="s">
        <v>99</v>
      </c>
      <c r="E14" s="11" t="s">
        <v>26</v>
      </c>
      <c r="F14" s="11" t="s">
        <v>65</v>
      </c>
      <c r="G14" s="11">
        <v>8</v>
      </c>
      <c r="H14" s="11" t="s">
        <v>1011</v>
      </c>
      <c r="I14" s="11">
        <v>17.5</v>
      </c>
      <c r="J14" s="46">
        <f t="shared" si="0"/>
        <v>48.611111111111107</v>
      </c>
      <c r="K14" s="11" t="s">
        <v>526</v>
      </c>
    </row>
    <row r="15" spans="1:11" ht="42" customHeight="1">
      <c r="A15" s="9">
        <v>8</v>
      </c>
      <c r="B15" s="12" t="s">
        <v>214</v>
      </c>
      <c r="C15" s="11" t="s">
        <v>692</v>
      </c>
      <c r="D15" s="11" t="s">
        <v>126</v>
      </c>
      <c r="E15" s="11" t="s">
        <v>21</v>
      </c>
      <c r="F15" s="11" t="s">
        <v>693</v>
      </c>
      <c r="G15" s="11">
        <v>8</v>
      </c>
      <c r="H15" s="11" t="s">
        <v>1011</v>
      </c>
      <c r="I15" s="11">
        <v>17</v>
      </c>
      <c r="J15" s="46">
        <f t="shared" si="0"/>
        <v>47.222222222222221</v>
      </c>
      <c r="K15" s="11" t="s">
        <v>170</v>
      </c>
    </row>
    <row r="16" spans="1:11" ht="42" customHeight="1">
      <c r="A16" s="9">
        <v>9</v>
      </c>
      <c r="B16" s="12" t="s">
        <v>229</v>
      </c>
      <c r="C16" s="11" t="s">
        <v>639</v>
      </c>
      <c r="D16" s="11" t="s">
        <v>478</v>
      </c>
      <c r="E16" s="11" t="s">
        <v>89</v>
      </c>
      <c r="F16" s="11" t="s">
        <v>84</v>
      </c>
      <c r="G16" s="11">
        <v>8</v>
      </c>
      <c r="H16" s="11" t="s">
        <v>1011</v>
      </c>
      <c r="I16" s="11">
        <v>17</v>
      </c>
      <c r="J16" s="46">
        <f t="shared" si="0"/>
        <v>47.222222222222221</v>
      </c>
      <c r="K16" s="11" t="s">
        <v>519</v>
      </c>
    </row>
    <row r="17" spans="1:11" ht="42" customHeight="1">
      <c r="A17" s="9">
        <v>10</v>
      </c>
      <c r="B17" s="12" t="s">
        <v>247</v>
      </c>
      <c r="C17" s="11" t="s">
        <v>617</v>
      </c>
      <c r="D17" s="11" t="s">
        <v>155</v>
      </c>
      <c r="E17" s="11" t="s">
        <v>86</v>
      </c>
      <c r="F17" s="11" t="s">
        <v>345</v>
      </c>
      <c r="G17" s="11">
        <v>8</v>
      </c>
      <c r="H17" s="11" t="s">
        <v>1011</v>
      </c>
      <c r="I17" s="11">
        <v>16.5</v>
      </c>
      <c r="J17" s="46">
        <f t="shared" si="0"/>
        <v>45.833333333333329</v>
      </c>
      <c r="K17" s="11" t="s">
        <v>512</v>
      </c>
    </row>
    <row r="18" spans="1:11" ht="42" customHeight="1">
      <c r="A18" s="9">
        <v>11</v>
      </c>
      <c r="B18" s="12" t="s">
        <v>237</v>
      </c>
      <c r="C18" s="11" t="s">
        <v>653</v>
      </c>
      <c r="D18" s="11" t="s">
        <v>57</v>
      </c>
      <c r="E18" s="11" t="s">
        <v>603</v>
      </c>
      <c r="F18" s="11" t="s">
        <v>42</v>
      </c>
      <c r="G18" s="11">
        <v>8</v>
      </c>
      <c r="H18" s="11" t="s">
        <v>1011</v>
      </c>
      <c r="I18" s="11">
        <v>16</v>
      </c>
      <c r="J18" s="46">
        <f t="shared" si="0"/>
        <v>44.444444444444443</v>
      </c>
      <c r="K18" s="11" t="s">
        <v>170</v>
      </c>
    </row>
    <row r="19" spans="1:11" ht="42" customHeight="1">
      <c r="A19" s="9">
        <v>12</v>
      </c>
      <c r="B19" s="12" t="s">
        <v>769</v>
      </c>
      <c r="C19" s="35" t="s">
        <v>616</v>
      </c>
      <c r="D19" s="35" t="s">
        <v>34</v>
      </c>
      <c r="E19" s="35" t="s">
        <v>36</v>
      </c>
      <c r="F19" s="11" t="s">
        <v>120</v>
      </c>
      <c r="G19" s="11">
        <v>8</v>
      </c>
      <c r="H19" s="11" t="s">
        <v>1011</v>
      </c>
      <c r="I19" s="11">
        <v>16</v>
      </c>
      <c r="J19" s="46">
        <f t="shared" si="0"/>
        <v>44.444444444444443</v>
      </c>
      <c r="K19" s="11" t="s">
        <v>614</v>
      </c>
    </row>
    <row r="20" spans="1:11" ht="42" customHeight="1">
      <c r="A20" s="9">
        <v>13</v>
      </c>
      <c r="B20" s="12" t="s">
        <v>226</v>
      </c>
      <c r="C20" s="11" t="s">
        <v>684</v>
      </c>
      <c r="D20" s="11" t="s">
        <v>13</v>
      </c>
      <c r="E20" s="11" t="s">
        <v>21</v>
      </c>
      <c r="F20" s="11" t="s">
        <v>685</v>
      </c>
      <c r="G20" s="11">
        <v>8</v>
      </c>
      <c r="H20" s="11" t="s">
        <v>1011</v>
      </c>
      <c r="I20" s="11">
        <v>15.5</v>
      </c>
      <c r="J20" s="46">
        <f t="shared" si="0"/>
        <v>43.055555555555557</v>
      </c>
      <c r="K20" s="11" t="s">
        <v>529</v>
      </c>
    </row>
    <row r="21" spans="1:11" ht="42" customHeight="1">
      <c r="A21" s="9">
        <v>14</v>
      </c>
      <c r="B21" s="12" t="s">
        <v>240</v>
      </c>
      <c r="C21" s="11" t="s">
        <v>107</v>
      </c>
      <c r="D21" s="11" t="s">
        <v>108</v>
      </c>
      <c r="E21" s="11" t="s">
        <v>109</v>
      </c>
      <c r="F21" s="11" t="s">
        <v>67</v>
      </c>
      <c r="G21" s="11">
        <v>8</v>
      </c>
      <c r="H21" s="11" t="s">
        <v>1011</v>
      </c>
      <c r="I21" s="11">
        <v>15.5</v>
      </c>
      <c r="J21" s="46">
        <f t="shared" si="0"/>
        <v>43.055555555555557</v>
      </c>
      <c r="K21" s="11" t="s">
        <v>527</v>
      </c>
    </row>
    <row r="22" spans="1:11" ht="42" customHeight="1">
      <c r="A22" s="9">
        <v>15</v>
      </c>
      <c r="B22" s="12" t="s">
        <v>744</v>
      </c>
      <c r="C22" s="11" t="s">
        <v>667</v>
      </c>
      <c r="D22" s="11" t="s">
        <v>35</v>
      </c>
      <c r="E22" s="11" t="s">
        <v>17</v>
      </c>
      <c r="F22" s="11" t="s">
        <v>136</v>
      </c>
      <c r="G22" s="11">
        <v>8</v>
      </c>
      <c r="H22" s="11" t="s">
        <v>1011</v>
      </c>
      <c r="I22" s="11">
        <v>15.5</v>
      </c>
      <c r="J22" s="46">
        <f t="shared" si="0"/>
        <v>43.055555555555557</v>
      </c>
      <c r="K22" s="11" t="s">
        <v>665</v>
      </c>
    </row>
    <row r="23" spans="1:11" ht="42" customHeight="1">
      <c r="A23" s="9">
        <v>16</v>
      </c>
      <c r="B23" s="12" t="s">
        <v>757</v>
      </c>
      <c r="C23" s="11" t="s">
        <v>674</v>
      </c>
      <c r="D23" s="11" t="s">
        <v>140</v>
      </c>
      <c r="E23" s="11" t="s">
        <v>675</v>
      </c>
      <c r="F23" s="11" t="s">
        <v>67</v>
      </c>
      <c r="G23" s="11">
        <v>8</v>
      </c>
      <c r="H23" s="11" t="s">
        <v>1011</v>
      </c>
      <c r="I23" s="11">
        <v>15</v>
      </c>
      <c r="J23" s="46">
        <f t="shared" si="0"/>
        <v>41.666666666666671</v>
      </c>
      <c r="K23" s="11" t="s">
        <v>527</v>
      </c>
    </row>
    <row r="24" spans="1:11" ht="42" customHeight="1">
      <c r="A24" s="9">
        <v>17</v>
      </c>
      <c r="B24" s="12" t="s">
        <v>771</v>
      </c>
      <c r="C24" s="11" t="s">
        <v>696</v>
      </c>
      <c r="D24" s="11" t="s">
        <v>697</v>
      </c>
      <c r="E24" s="11" t="s">
        <v>698</v>
      </c>
      <c r="F24" s="11" t="s">
        <v>693</v>
      </c>
      <c r="G24" s="11">
        <v>8</v>
      </c>
      <c r="H24" s="11" t="s">
        <v>1011</v>
      </c>
      <c r="I24" s="11">
        <v>15</v>
      </c>
      <c r="J24" s="46">
        <f t="shared" si="0"/>
        <v>41.666666666666671</v>
      </c>
      <c r="K24" s="11" t="s">
        <v>170</v>
      </c>
    </row>
    <row r="25" spans="1:11" ht="42" customHeight="1">
      <c r="A25" s="9">
        <v>18</v>
      </c>
      <c r="B25" s="12" t="s">
        <v>774</v>
      </c>
      <c r="C25" s="11" t="s">
        <v>659</v>
      </c>
      <c r="D25" s="11" t="s">
        <v>660</v>
      </c>
      <c r="E25" s="11" t="s">
        <v>661</v>
      </c>
      <c r="F25" s="11" t="s">
        <v>42</v>
      </c>
      <c r="G25" s="11">
        <v>8</v>
      </c>
      <c r="H25" s="11" t="s">
        <v>1011</v>
      </c>
      <c r="I25" s="11">
        <v>15</v>
      </c>
      <c r="J25" s="46">
        <f t="shared" si="0"/>
        <v>41.666666666666671</v>
      </c>
      <c r="K25" s="11" t="s">
        <v>170</v>
      </c>
    </row>
    <row r="26" spans="1:11" ht="42" customHeight="1">
      <c r="A26" s="9">
        <v>19</v>
      </c>
      <c r="B26" s="12" t="s">
        <v>216</v>
      </c>
      <c r="C26" s="11" t="s">
        <v>619</v>
      </c>
      <c r="D26" s="11" t="s">
        <v>69</v>
      </c>
      <c r="E26" s="11" t="s">
        <v>21</v>
      </c>
      <c r="F26" s="11" t="s">
        <v>349</v>
      </c>
      <c r="G26" s="11">
        <v>8</v>
      </c>
      <c r="H26" s="11" t="s">
        <v>1011</v>
      </c>
      <c r="I26" s="11">
        <v>14.5</v>
      </c>
      <c r="J26" s="46">
        <f t="shared" si="0"/>
        <v>40.277777777777779</v>
      </c>
      <c r="K26" s="11" t="s">
        <v>513</v>
      </c>
    </row>
    <row r="27" spans="1:11" ht="42" customHeight="1">
      <c r="A27" s="9">
        <v>20</v>
      </c>
      <c r="B27" s="12" t="s">
        <v>330</v>
      </c>
      <c r="C27" s="11" t="s">
        <v>621</v>
      </c>
      <c r="D27" s="11" t="s">
        <v>81</v>
      </c>
      <c r="E27" s="11" t="s">
        <v>41</v>
      </c>
      <c r="F27" s="11" t="s">
        <v>24</v>
      </c>
      <c r="G27" s="11">
        <v>8</v>
      </c>
      <c r="H27" s="11" t="s">
        <v>1011</v>
      </c>
      <c r="I27" s="11">
        <v>14.5</v>
      </c>
      <c r="J27" s="46">
        <f t="shared" si="0"/>
        <v>40.277777777777779</v>
      </c>
      <c r="K27" s="11" t="s">
        <v>514</v>
      </c>
    </row>
    <row r="28" spans="1:11" ht="42" customHeight="1">
      <c r="A28" s="9">
        <v>21</v>
      </c>
      <c r="B28" s="12" t="s">
        <v>732</v>
      </c>
      <c r="C28" s="11" t="s">
        <v>625</v>
      </c>
      <c r="D28" s="11" t="s">
        <v>64</v>
      </c>
      <c r="E28" s="11" t="s">
        <v>50</v>
      </c>
      <c r="F28" s="11" t="s">
        <v>24</v>
      </c>
      <c r="G28" s="11">
        <v>8</v>
      </c>
      <c r="H28" s="11" t="s">
        <v>1011</v>
      </c>
      <c r="I28" s="11">
        <v>14.5</v>
      </c>
      <c r="J28" s="46">
        <f t="shared" si="0"/>
        <v>40.277777777777779</v>
      </c>
      <c r="K28" s="11" t="s">
        <v>514</v>
      </c>
    </row>
    <row r="29" spans="1:11" ht="42" customHeight="1">
      <c r="A29" s="9">
        <v>22</v>
      </c>
      <c r="B29" s="12" t="s">
        <v>329</v>
      </c>
      <c r="C29" s="11" t="s">
        <v>655</v>
      </c>
      <c r="D29" s="11" t="s">
        <v>436</v>
      </c>
      <c r="E29" s="11" t="s">
        <v>17</v>
      </c>
      <c r="F29" s="11" t="s">
        <v>42</v>
      </c>
      <c r="G29" s="11">
        <v>8</v>
      </c>
      <c r="H29" s="11" t="s">
        <v>1011</v>
      </c>
      <c r="I29" s="11">
        <v>14</v>
      </c>
      <c r="J29" s="46">
        <f t="shared" si="0"/>
        <v>38.888888888888893</v>
      </c>
      <c r="K29" s="11" t="s">
        <v>170</v>
      </c>
    </row>
    <row r="30" spans="1:11" ht="42" customHeight="1">
      <c r="A30" s="9">
        <v>23</v>
      </c>
      <c r="B30" s="12" t="s">
        <v>740</v>
      </c>
      <c r="C30" s="11" t="s">
        <v>700</v>
      </c>
      <c r="D30" s="11" t="s">
        <v>126</v>
      </c>
      <c r="E30" s="11" t="s">
        <v>49</v>
      </c>
      <c r="F30" s="11" t="s">
        <v>113</v>
      </c>
      <c r="G30" s="11">
        <v>8</v>
      </c>
      <c r="H30" s="11" t="s">
        <v>1011</v>
      </c>
      <c r="I30" s="11">
        <v>14</v>
      </c>
      <c r="J30" s="46">
        <f t="shared" si="0"/>
        <v>38.888888888888893</v>
      </c>
      <c r="K30" s="11" t="s">
        <v>699</v>
      </c>
    </row>
    <row r="31" spans="1:11" ht="42" customHeight="1">
      <c r="A31" s="9">
        <v>24</v>
      </c>
      <c r="B31" s="12" t="s">
        <v>230</v>
      </c>
      <c r="C31" s="11" t="s">
        <v>688</v>
      </c>
      <c r="D31" s="11" t="s">
        <v>131</v>
      </c>
      <c r="E31" s="11" t="s">
        <v>47</v>
      </c>
      <c r="F31" s="11" t="s">
        <v>477</v>
      </c>
      <c r="G31" s="11">
        <v>8</v>
      </c>
      <c r="H31" s="11" t="s">
        <v>1011</v>
      </c>
      <c r="I31" s="11">
        <v>13.5</v>
      </c>
      <c r="J31" s="46">
        <f t="shared" si="0"/>
        <v>37.5</v>
      </c>
      <c r="K31" s="11" t="s">
        <v>529</v>
      </c>
    </row>
    <row r="32" spans="1:11" ht="42" customHeight="1">
      <c r="A32" s="9">
        <v>25</v>
      </c>
      <c r="B32" s="12" t="s">
        <v>235</v>
      </c>
      <c r="C32" s="11" t="s">
        <v>634</v>
      </c>
      <c r="D32" s="11" t="s">
        <v>57</v>
      </c>
      <c r="E32" s="11" t="s">
        <v>125</v>
      </c>
      <c r="F32" s="11" t="s">
        <v>78</v>
      </c>
      <c r="G32" s="11">
        <v>8</v>
      </c>
      <c r="H32" s="11" t="s">
        <v>1011</v>
      </c>
      <c r="I32" s="11">
        <v>13.5</v>
      </c>
      <c r="J32" s="46">
        <f t="shared" si="0"/>
        <v>37.5</v>
      </c>
      <c r="K32" s="11" t="s">
        <v>633</v>
      </c>
    </row>
    <row r="33" spans="1:11" ht="42" customHeight="1">
      <c r="A33" s="9">
        <v>26</v>
      </c>
      <c r="B33" s="12" t="s">
        <v>722</v>
      </c>
      <c r="C33" s="11" t="s">
        <v>488</v>
      </c>
      <c r="D33" s="11" t="s">
        <v>656</v>
      </c>
      <c r="E33" s="11" t="s">
        <v>127</v>
      </c>
      <c r="F33" s="11" t="s">
        <v>42</v>
      </c>
      <c r="G33" s="11">
        <v>8</v>
      </c>
      <c r="H33" s="11" t="s">
        <v>1011</v>
      </c>
      <c r="I33" s="11">
        <v>13.5</v>
      </c>
      <c r="J33" s="46">
        <f t="shared" si="0"/>
        <v>37.5</v>
      </c>
      <c r="K33" s="11" t="s">
        <v>170</v>
      </c>
    </row>
    <row r="34" spans="1:11" ht="42" customHeight="1">
      <c r="A34" s="9">
        <v>27</v>
      </c>
      <c r="B34" s="12" t="s">
        <v>221</v>
      </c>
      <c r="C34" s="11" t="s">
        <v>620</v>
      </c>
      <c r="D34" s="11" t="s">
        <v>19</v>
      </c>
      <c r="E34" s="11" t="s">
        <v>89</v>
      </c>
      <c r="F34" s="11" t="s">
        <v>24</v>
      </c>
      <c r="G34" s="11">
        <v>8</v>
      </c>
      <c r="H34" s="11" t="s">
        <v>1012</v>
      </c>
      <c r="I34" s="11">
        <v>13</v>
      </c>
      <c r="J34" s="46">
        <f t="shared" si="0"/>
        <v>36.111111111111107</v>
      </c>
      <c r="K34" s="11" t="s">
        <v>514</v>
      </c>
    </row>
    <row r="35" spans="1:11" ht="42" customHeight="1">
      <c r="A35" s="9">
        <v>28</v>
      </c>
      <c r="B35" s="12" t="s">
        <v>225</v>
      </c>
      <c r="C35" s="11" t="s">
        <v>73</v>
      </c>
      <c r="D35" s="11" t="s">
        <v>74</v>
      </c>
      <c r="E35" s="11" t="s">
        <v>60</v>
      </c>
      <c r="F35" s="11" t="s">
        <v>24</v>
      </c>
      <c r="G35" s="11">
        <v>8</v>
      </c>
      <c r="H35" s="11" t="s">
        <v>1012</v>
      </c>
      <c r="I35" s="11">
        <v>13</v>
      </c>
      <c r="J35" s="46">
        <f t="shared" si="0"/>
        <v>36.111111111111107</v>
      </c>
      <c r="K35" s="11" t="s">
        <v>514</v>
      </c>
    </row>
    <row r="36" spans="1:11" ht="42" customHeight="1">
      <c r="A36" s="9">
        <v>29</v>
      </c>
      <c r="B36" s="12" t="s">
        <v>234</v>
      </c>
      <c r="C36" s="11" t="s">
        <v>650</v>
      </c>
      <c r="D36" s="11" t="s">
        <v>151</v>
      </c>
      <c r="E36" s="11" t="s">
        <v>651</v>
      </c>
      <c r="F36" s="11" t="s">
        <v>42</v>
      </c>
      <c r="G36" s="11">
        <v>8</v>
      </c>
      <c r="H36" s="11" t="s">
        <v>1012</v>
      </c>
      <c r="I36" s="11">
        <v>13</v>
      </c>
      <c r="J36" s="46">
        <f t="shared" si="0"/>
        <v>36.111111111111107</v>
      </c>
      <c r="K36" s="11" t="s">
        <v>170</v>
      </c>
    </row>
    <row r="37" spans="1:11" ht="42" customHeight="1">
      <c r="A37" s="9">
        <v>30</v>
      </c>
      <c r="B37" s="12" t="s">
        <v>239</v>
      </c>
      <c r="C37" s="11" t="s">
        <v>646</v>
      </c>
      <c r="D37" s="11" t="s">
        <v>647</v>
      </c>
      <c r="E37" s="11" t="s">
        <v>41</v>
      </c>
      <c r="F37" s="11" t="s">
        <v>128</v>
      </c>
      <c r="G37" s="11">
        <v>8</v>
      </c>
      <c r="H37" s="11" t="s">
        <v>1012</v>
      </c>
      <c r="I37" s="11">
        <v>13</v>
      </c>
      <c r="J37" s="46">
        <f t="shared" si="0"/>
        <v>36.111111111111107</v>
      </c>
      <c r="K37" s="11" t="s">
        <v>522</v>
      </c>
    </row>
    <row r="38" spans="1:11" ht="42" customHeight="1">
      <c r="A38" s="9">
        <v>31</v>
      </c>
      <c r="B38" s="12" t="s">
        <v>741</v>
      </c>
      <c r="C38" s="11" t="s">
        <v>701</v>
      </c>
      <c r="D38" s="11" t="s">
        <v>398</v>
      </c>
      <c r="E38" s="11" t="s">
        <v>376</v>
      </c>
      <c r="F38" s="11" t="s">
        <v>113</v>
      </c>
      <c r="G38" s="11">
        <v>8</v>
      </c>
      <c r="H38" s="11" t="s">
        <v>1012</v>
      </c>
      <c r="I38" s="11">
        <v>13</v>
      </c>
      <c r="J38" s="46">
        <f t="shared" si="0"/>
        <v>36.111111111111107</v>
      </c>
      <c r="K38" s="11" t="s">
        <v>699</v>
      </c>
    </row>
    <row r="39" spans="1:11" ht="42" customHeight="1">
      <c r="A39" s="9">
        <v>32</v>
      </c>
      <c r="B39" s="12" t="s">
        <v>746</v>
      </c>
      <c r="C39" s="11" t="s">
        <v>668</v>
      </c>
      <c r="D39" s="11" t="s">
        <v>69</v>
      </c>
      <c r="E39" s="11" t="s">
        <v>95</v>
      </c>
      <c r="F39" s="11" t="s">
        <v>136</v>
      </c>
      <c r="G39" s="11">
        <v>8</v>
      </c>
      <c r="H39" s="11" t="s">
        <v>1012</v>
      </c>
      <c r="I39" s="11">
        <v>13</v>
      </c>
      <c r="J39" s="46">
        <f t="shared" si="0"/>
        <v>36.111111111111107</v>
      </c>
      <c r="K39" s="11" t="s">
        <v>665</v>
      </c>
    </row>
    <row r="40" spans="1:11" ht="42" customHeight="1">
      <c r="A40" s="9">
        <v>33</v>
      </c>
      <c r="B40" s="12" t="s">
        <v>752</v>
      </c>
      <c r="C40" s="11" t="s">
        <v>627</v>
      </c>
      <c r="D40" s="11" t="s">
        <v>43</v>
      </c>
      <c r="E40" s="11" t="s">
        <v>77</v>
      </c>
      <c r="F40" s="11" t="s">
        <v>24</v>
      </c>
      <c r="G40" s="11">
        <v>8</v>
      </c>
      <c r="H40" s="11" t="s">
        <v>1012</v>
      </c>
      <c r="I40" s="11">
        <v>13</v>
      </c>
      <c r="J40" s="46">
        <f t="shared" si="0"/>
        <v>36.111111111111107</v>
      </c>
      <c r="K40" s="11" t="s">
        <v>514</v>
      </c>
    </row>
    <row r="41" spans="1:11" ht="42" customHeight="1">
      <c r="A41" s="9">
        <v>34</v>
      </c>
      <c r="B41" s="12" t="s">
        <v>756</v>
      </c>
      <c r="C41" s="11" t="s">
        <v>690</v>
      </c>
      <c r="D41" s="11" t="s">
        <v>34</v>
      </c>
      <c r="E41" s="11" t="s">
        <v>41</v>
      </c>
      <c r="F41" s="11" t="s">
        <v>113</v>
      </c>
      <c r="G41" s="11">
        <v>8</v>
      </c>
      <c r="H41" s="11" t="s">
        <v>1012</v>
      </c>
      <c r="I41" s="11">
        <v>13</v>
      </c>
      <c r="J41" s="46">
        <f t="shared" si="0"/>
        <v>36.111111111111107</v>
      </c>
      <c r="K41" s="11" t="s">
        <v>699</v>
      </c>
    </row>
    <row r="42" spans="1:11" ht="42" customHeight="1">
      <c r="A42" s="9">
        <v>35</v>
      </c>
      <c r="B42" s="12" t="s">
        <v>212</v>
      </c>
      <c r="C42" s="11" t="s">
        <v>380</v>
      </c>
      <c r="D42" s="11" t="s">
        <v>473</v>
      </c>
      <c r="E42" s="11" t="s">
        <v>86</v>
      </c>
      <c r="F42" s="11" t="s">
        <v>24</v>
      </c>
      <c r="G42" s="11">
        <v>8</v>
      </c>
      <c r="H42" s="11" t="s">
        <v>1012</v>
      </c>
      <c r="I42" s="11">
        <v>12.5</v>
      </c>
      <c r="J42" s="46">
        <f t="shared" si="0"/>
        <v>34.722222222222221</v>
      </c>
      <c r="K42" s="11" t="s">
        <v>514</v>
      </c>
    </row>
    <row r="43" spans="1:11" ht="42" customHeight="1">
      <c r="A43" s="9">
        <v>36</v>
      </c>
      <c r="B43" s="12" t="s">
        <v>223</v>
      </c>
      <c r="C43" s="11" t="s">
        <v>610</v>
      </c>
      <c r="D43" s="11" t="s">
        <v>611</v>
      </c>
      <c r="E43" s="11" t="s">
        <v>31</v>
      </c>
      <c r="F43" s="11" t="s">
        <v>120</v>
      </c>
      <c r="G43" s="11">
        <v>8</v>
      </c>
      <c r="H43" s="11" t="s">
        <v>1012</v>
      </c>
      <c r="I43" s="11">
        <v>12.5</v>
      </c>
      <c r="J43" s="46">
        <f t="shared" si="0"/>
        <v>34.722222222222221</v>
      </c>
      <c r="K43" s="11" t="s">
        <v>614</v>
      </c>
    </row>
    <row r="44" spans="1:11" ht="42" customHeight="1">
      <c r="A44" s="9">
        <v>37</v>
      </c>
      <c r="B44" s="12" t="s">
        <v>241</v>
      </c>
      <c r="C44" s="11" t="s">
        <v>717</v>
      </c>
      <c r="D44" s="11" t="s">
        <v>57</v>
      </c>
      <c r="E44" s="11" t="s">
        <v>86</v>
      </c>
      <c r="F44" s="11" t="s">
        <v>718</v>
      </c>
      <c r="G44" s="11">
        <v>8</v>
      </c>
      <c r="H44" s="11" t="s">
        <v>1012</v>
      </c>
      <c r="I44" s="11">
        <v>12.5</v>
      </c>
      <c r="J44" s="46">
        <f t="shared" si="0"/>
        <v>34.722222222222221</v>
      </c>
      <c r="K44" s="11" t="s">
        <v>523</v>
      </c>
    </row>
    <row r="45" spans="1:11" ht="42" customHeight="1">
      <c r="A45" s="9">
        <v>38</v>
      </c>
      <c r="B45" s="12" t="s">
        <v>246</v>
      </c>
      <c r="C45" s="11" t="s">
        <v>93</v>
      </c>
      <c r="D45" s="11" t="s">
        <v>694</v>
      </c>
      <c r="E45" s="11" t="s">
        <v>26</v>
      </c>
      <c r="F45" s="11" t="s">
        <v>693</v>
      </c>
      <c r="G45" s="11">
        <v>8</v>
      </c>
      <c r="H45" s="11" t="s">
        <v>1012</v>
      </c>
      <c r="I45" s="11">
        <v>12.5</v>
      </c>
      <c r="J45" s="46">
        <f t="shared" si="0"/>
        <v>34.722222222222221</v>
      </c>
      <c r="K45" s="11" t="s">
        <v>170</v>
      </c>
    </row>
    <row r="46" spans="1:11" ht="42" customHeight="1">
      <c r="A46" s="9">
        <v>39</v>
      </c>
      <c r="B46" s="12" t="s">
        <v>249</v>
      </c>
      <c r="C46" s="11" t="s">
        <v>604</v>
      </c>
      <c r="D46" s="11" t="s">
        <v>605</v>
      </c>
      <c r="E46" s="11" t="s">
        <v>70</v>
      </c>
      <c r="F46" s="11" t="s">
        <v>15</v>
      </c>
      <c r="G46" s="11">
        <v>8</v>
      </c>
      <c r="H46" s="11" t="s">
        <v>1012</v>
      </c>
      <c r="I46" s="11">
        <v>12.5</v>
      </c>
      <c r="J46" s="46">
        <f t="shared" si="0"/>
        <v>34.722222222222221</v>
      </c>
      <c r="K46" s="11" t="s">
        <v>511</v>
      </c>
    </row>
    <row r="47" spans="1:11" ht="42" customHeight="1">
      <c r="A47" s="9">
        <v>40</v>
      </c>
      <c r="B47" s="12" t="s">
        <v>728</v>
      </c>
      <c r="C47" s="11" t="s">
        <v>624</v>
      </c>
      <c r="D47" s="11" t="s">
        <v>57</v>
      </c>
      <c r="E47" s="11" t="s">
        <v>17</v>
      </c>
      <c r="F47" s="11" t="s">
        <v>24</v>
      </c>
      <c r="G47" s="11">
        <v>8</v>
      </c>
      <c r="H47" s="11" t="s">
        <v>1012</v>
      </c>
      <c r="I47" s="11">
        <v>12.5</v>
      </c>
      <c r="J47" s="46">
        <f t="shared" si="0"/>
        <v>34.722222222222221</v>
      </c>
      <c r="K47" s="11" t="s">
        <v>514</v>
      </c>
    </row>
    <row r="48" spans="1:11" ht="42" customHeight="1">
      <c r="A48" s="9">
        <v>41</v>
      </c>
      <c r="B48" s="12" t="s">
        <v>737</v>
      </c>
      <c r="C48" s="11" t="s">
        <v>706</v>
      </c>
      <c r="D48" s="11" t="s">
        <v>53</v>
      </c>
      <c r="E48" s="11" t="s">
        <v>62</v>
      </c>
      <c r="F48" s="11" t="s">
        <v>116</v>
      </c>
      <c r="G48" s="11">
        <v>8</v>
      </c>
      <c r="H48" s="11" t="s">
        <v>1012</v>
      </c>
      <c r="I48" s="11">
        <v>12.5</v>
      </c>
      <c r="J48" s="46">
        <f t="shared" si="0"/>
        <v>34.722222222222221</v>
      </c>
      <c r="K48" s="11" t="s">
        <v>339</v>
      </c>
    </row>
    <row r="49" spans="1:11" ht="42" customHeight="1">
      <c r="A49" s="9">
        <v>42</v>
      </c>
      <c r="B49" s="12" t="s">
        <v>759</v>
      </c>
      <c r="C49" s="11" t="s">
        <v>711</v>
      </c>
      <c r="D49" s="11" t="s">
        <v>35</v>
      </c>
      <c r="E49" s="11" t="s">
        <v>21</v>
      </c>
      <c r="F49" s="11" t="s">
        <v>116</v>
      </c>
      <c r="G49" s="11">
        <v>8</v>
      </c>
      <c r="H49" s="11" t="s">
        <v>1012</v>
      </c>
      <c r="I49" s="11">
        <v>12.5</v>
      </c>
      <c r="J49" s="46">
        <f t="shared" si="0"/>
        <v>34.722222222222221</v>
      </c>
      <c r="K49" s="11" t="s">
        <v>339</v>
      </c>
    </row>
    <row r="50" spans="1:11" ht="42" customHeight="1">
      <c r="A50" s="9">
        <v>43</v>
      </c>
      <c r="B50" s="12" t="s">
        <v>763</v>
      </c>
      <c r="C50" s="11" t="s">
        <v>676</v>
      </c>
      <c r="D50" s="11" t="s">
        <v>130</v>
      </c>
      <c r="E50" s="11" t="s">
        <v>21</v>
      </c>
      <c r="F50" s="11" t="s">
        <v>67</v>
      </c>
      <c r="G50" s="11">
        <v>8</v>
      </c>
      <c r="H50" s="11" t="s">
        <v>1012</v>
      </c>
      <c r="I50" s="11">
        <v>12.5</v>
      </c>
      <c r="J50" s="46">
        <f t="shared" si="0"/>
        <v>34.722222222222221</v>
      </c>
      <c r="K50" s="11" t="s">
        <v>527</v>
      </c>
    </row>
    <row r="51" spans="1:11" ht="42" customHeight="1">
      <c r="A51" s="9">
        <v>44</v>
      </c>
      <c r="B51" s="12" t="s">
        <v>723</v>
      </c>
      <c r="C51" s="11" t="s">
        <v>622</v>
      </c>
      <c r="D51" s="11" t="s">
        <v>151</v>
      </c>
      <c r="E51" s="11" t="s">
        <v>50</v>
      </c>
      <c r="F51" s="11" t="s">
        <v>24</v>
      </c>
      <c r="G51" s="11">
        <v>8</v>
      </c>
      <c r="H51" s="11" t="s">
        <v>1012</v>
      </c>
      <c r="I51" s="11">
        <v>12</v>
      </c>
      <c r="J51" s="46">
        <f t="shared" si="0"/>
        <v>33.333333333333329</v>
      </c>
      <c r="K51" s="11" t="s">
        <v>514</v>
      </c>
    </row>
    <row r="52" spans="1:11" ht="42" customHeight="1">
      <c r="A52" s="9">
        <v>45</v>
      </c>
      <c r="B52" s="12" t="s">
        <v>236</v>
      </c>
      <c r="C52" s="11" t="s">
        <v>652</v>
      </c>
      <c r="D52" s="11" t="s">
        <v>121</v>
      </c>
      <c r="E52" s="11" t="s">
        <v>110</v>
      </c>
      <c r="F52" s="11" t="s">
        <v>42</v>
      </c>
      <c r="G52" s="11">
        <v>8</v>
      </c>
      <c r="H52" s="11" t="s">
        <v>1012</v>
      </c>
      <c r="I52" s="11">
        <v>11.5</v>
      </c>
      <c r="J52" s="46">
        <f t="shared" si="0"/>
        <v>31.944444444444443</v>
      </c>
      <c r="K52" s="11" t="s">
        <v>170</v>
      </c>
    </row>
    <row r="53" spans="1:11" ht="42" customHeight="1">
      <c r="A53" s="9">
        <v>46</v>
      </c>
      <c r="B53" s="12" t="s">
        <v>238</v>
      </c>
      <c r="C53" s="11" t="s">
        <v>640</v>
      </c>
      <c r="D53" s="11" t="s">
        <v>94</v>
      </c>
      <c r="E53" s="11" t="s">
        <v>21</v>
      </c>
      <c r="F53" s="11" t="s">
        <v>84</v>
      </c>
      <c r="G53" s="11">
        <v>8</v>
      </c>
      <c r="H53" s="11" t="s">
        <v>1012</v>
      </c>
      <c r="I53" s="11">
        <v>11.5</v>
      </c>
      <c r="J53" s="46">
        <f t="shared" si="0"/>
        <v>31.944444444444443</v>
      </c>
      <c r="K53" s="11" t="s">
        <v>641</v>
      </c>
    </row>
    <row r="54" spans="1:11" ht="42" customHeight="1">
      <c r="A54" s="9">
        <v>47</v>
      </c>
      <c r="B54" s="12" t="s">
        <v>733</v>
      </c>
      <c r="C54" s="11" t="s">
        <v>626</v>
      </c>
      <c r="D54" s="11" t="s">
        <v>72</v>
      </c>
      <c r="E54" s="11" t="s">
        <v>41</v>
      </c>
      <c r="F54" s="11" t="s">
        <v>24</v>
      </c>
      <c r="G54" s="11">
        <v>8</v>
      </c>
      <c r="H54" s="11" t="s">
        <v>1012</v>
      </c>
      <c r="I54" s="11">
        <v>11.5</v>
      </c>
      <c r="J54" s="46">
        <f t="shared" si="0"/>
        <v>31.944444444444443</v>
      </c>
      <c r="K54" s="11" t="s">
        <v>514</v>
      </c>
    </row>
    <row r="55" spans="1:11" ht="42" customHeight="1">
      <c r="A55" s="9">
        <v>48</v>
      </c>
      <c r="B55" s="12" t="s">
        <v>751</v>
      </c>
      <c r="C55" s="11" t="s">
        <v>715</v>
      </c>
      <c r="D55" s="11" t="s">
        <v>69</v>
      </c>
      <c r="E55" s="11" t="s">
        <v>36</v>
      </c>
      <c r="F55" s="11" t="s">
        <v>146</v>
      </c>
      <c r="G55" s="11">
        <v>8</v>
      </c>
      <c r="H55" s="11" t="s">
        <v>1012</v>
      </c>
      <c r="I55" s="11">
        <v>11.5</v>
      </c>
      <c r="J55" s="46">
        <f t="shared" si="0"/>
        <v>31.944444444444443</v>
      </c>
      <c r="K55" s="11" t="s">
        <v>716</v>
      </c>
    </row>
    <row r="56" spans="1:11" ht="42" customHeight="1">
      <c r="A56" s="9">
        <v>49</v>
      </c>
      <c r="B56" s="12" t="s">
        <v>762</v>
      </c>
      <c r="C56" s="11" t="s">
        <v>637</v>
      </c>
      <c r="D56" s="11" t="s">
        <v>23</v>
      </c>
      <c r="E56" s="11" t="s">
        <v>110</v>
      </c>
      <c r="F56" s="11" t="s">
        <v>82</v>
      </c>
      <c r="G56" s="11">
        <v>8</v>
      </c>
      <c r="H56" s="11" t="s">
        <v>1012</v>
      </c>
      <c r="I56" s="11">
        <v>11.5</v>
      </c>
      <c r="J56" s="46">
        <f t="shared" si="0"/>
        <v>31.944444444444443</v>
      </c>
      <c r="K56" s="11" t="s">
        <v>638</v>
      </c>
    </row>
    <row r="57" spans="1:11" ht="42" customHeight="1">
      <c r="A57" s="9">
        <v>50</v>
      </c>
      <c r="B57" s="12" t="s">
        <v>764</v>
      </c>
      <c r="C57" s="11" t="s">
        <v>628</v>
      </c>
      <c r="D57" s="11" t="s">
        <v>156</v>
      </c>
      <c r="E57" s="11" t="s">
        <v>38</v>
      </c>
      <c r="F57" s="11" t="s">
        <v>24</v>
      </c>
      <c r="G57" s="11">
        <v>8</v>
      </c>
      <c r="H57" s="11" t="s">
        <v>1012</v>
      </c>
      <c r="I57" s="11">
        <v>11.5</v>
      </c>
      <c r="J57" s="46">
        <f t="shared" si="0"/>
        <v>31.944444444444443</v>
      </c>
      <c r="K57" s="11" t="s">
        <v>514</v>
      </c>
    </row>
    <row r="58" spans="1:11" ht="42" customHeight="1">
      <c r="A58" s="9">
        <v>51</v>
      </c>
      <c r="B58" s="12" t="s">
        <v>772</v>
      </c>
      <c r="C58" s="11" t="s">
        <v>712</v>
      </c>
      <c r="D58" s="11" t="s">
        <v>142</v>
      </c>
      <c r="E58" s="11" t="s">
        <v>38</v>
      </c>
      <c r="F58" s="11" t="s">
        <v>116</v>
      </c>
      <c r="G58" s="11">
        <v>8</v>
      </c>
      <c r="H58" s="11" t="s">
        <v>1012</v>
      </c>
      <c r="I58" s="11">
        <v>11.5</v>
      </c>
      <c r="J58" s="46">
        <f t="shared" si="0"/>
        <v>31.944444444444443</v>
      </c>
      <c r="K58" s="11" t="s">
        <v>339</v>
      </c>
    </row>
    <row r="59" spans="1:11" ht="42" customHeight="1">
      <c r="A59" s="9">
        <v>52</v>
      </c>
      <c r="B59" s="12" t="s">
        <v>227</v>
      </c>
      <c r="C59" s="35" t="s">
        <v>613</v>
      </c>
      <c r="D59" s="11" t="s">
        <v>439</v>
      </c>
      <c r="E59" s="11" t="s">
        <v>17</v>
      </c>
      <c r="F59" s="11" t="s">
        <v>120</v>
      </c>
      <c r="G59" s="11">
        <v>8</v>
      </c>
      <c r="H59" s="11" t="s">
        <v>1012</v>
      </c>
      <c r="I59" s="11">
        <v>11</v>
      </c>
      <c r="J59" s="46">
        <f t="shared" si="0"/>
        <v>30.555555555555557</v>
      </c>
      <c r="K59" s="11" t="s">
        <v>614</v>
      </c>
    </row>
    <row r="60" spans="1:11" ht="42" customHeight="1">
      <c r="A60" s="9">
        <v>53</v>
      </c>
      <c r="B60" s="12" t="s">
        <v>228</v>
      </c>
      <c r="C60" s="35" t="s">
        <v>152</v>
      </c>
      <c r="D60" s="35" t="s">
        <v>48</v>
      </c>
      <c r="E60" s="35" t="s">
        <v>125</v>
      </c>
      <c r="F60" s="11" t="s">
        <v>120</v>
      </c>
      <c r="G60" s="11">
        <v>8</v>
      </c>
      <c r="H60" s="11" t="s">
        <v>1012</v>
      </c>
      <c r="I60" s="11">
        <v>11</v>
      </c>
      <c r="J60" s="46">
        <f t="shared" si="0"/>
        <v>30.555555555555557</v>
      </c>
      <c r="K60" s="11" t="s">
        <v>614</v>
      </c>
    </row>
    <row r="61" spans="1:11" ht="42" customHeight="1">
      <c r="A61" s="9">
        <v>54</v>
      </c>
      <c r="B61" s="12" t="s">
        <v>328</v>
      </c>
      <c r="C61" s="11" t="s">
        <v>654</v>
      </c>
      <c r="D61" s="11" t="s">
        <v>71</v>
      </c>
      <c r="E61" s="11" t="s">
        <v>29</v>
      </c>
      <c r="F61" s="11" t="s">
        <v>42</v>
      </c>
      <c r="G61" s="11">
        <v>8</v>
      </c>
      <c r="H61" s="11" t="s">
        <v>1012</v>
      </c>
      <c r="I61" s="11">
        <v>11</v>
      </c>
      <c r="J61" s="46">
        <f t="shared" si="0"/>
        <v>30.555555555555557</v>
      </c>
      <c r="K61" s="11" t="s">
        <v>170</v>
      </c>
    </row>
    <row r="62" spans="1:11" ht="42" customHeight="1">
      <c r="A62" s="9">
        <v>55</v>
      </c>
      <c r="B62" s="12" t="s">
        <v>727</v>
      </c>
      <c r="C62" s="11" t="s">
        <v>623</v>
      </c>
      <c r="D62" s="11" t="s">
        <v>69</v>
      </c>
      <c r="E62" s="11" t="s">
        <v>70</v>
      </c>
      <c r="F62" s="11" t="s">
        <v>24</v>
      </c>
      <c r="G62" s="11">
        <v>8</v>
      </c>
      <c r="H62" s="11" t="s">
        <v>1012</v>
      </c>
      <c r="I62" s="11">
        <v>11</v>
      </c>
      <c r="J62" s="46">
        <f t="shared" si="0"/>
        <v>30.555555555555557</v>
      </c>
      <c r="K62" s="11" t="s">
        <v>514</v>
      </c>
    </row>
    <row r="63" spans="1:11" ht="42" customHeight="1">
      <c r="A63" s="9">
        <v>56</v>
      </c>
      <c r="B63" s="12" t="s">
        <v>731</v>
      </c>
      <c r="C63" s="11" t="s">
        <v>669</v>
      </c>
      <c r="D63" s="11" t="s">
        <v>44</v>
      </c>
      <c r="E63" s="11" t="s">
        <v>85</v>
      </c>
      <c r="F63" s="11" t="s">
        <v>65</v>
      </c>
      <c r="G63" s="11">
        <v>8</v>
      </c>
      <c r="H63" s="11" t="s">
        <v>1012</v>
      </c>
      <c r="I63" s="11">
        <v>11</v>
      </c>
      <c r="J63" s="46">
        <f t="shared" si="0"/>
        <v>30.555555555555557</v>
      </c>
      <c r="K63" s="11" t="s">
        <v>526</v>
      </c>
    </row>
    <row r="64" spans="1:11" ht="42" customHeight="1">
      <c r="A64" s="9">
        <v>57</v>
      </c>
      <c r="B64" s="12" t="s">
        <v>743</v>
      </c>
      <c r="C64" s="11" t="s">
        <v>618</v>
      </c>
      <c r="D64" s="11" t="s">
        <v>106</v>
      </c>
      <c r="E64" s="11" t="s">
        <v>104</v>
      </c>
      <c r="F64" s="11" t="s">
        <v>345</v>
      </c>
      <c r="G64" s="11">
        <v>8</v>
      </c>
      <c r="H64" s="11" t="s">
        <v>1012</v>
      </c>
      <c r="I64" s="11">
        <v>11</v>
      </c>
      <c r="J64" s="46">
        <f t="shared" si="0"/>
        <v>30.555555555555557</v>
      </c>
      <c r="K64" s="11" t="s">
        <v>512</v>
      </c>
    </row>
    <row r="65" spans="1:11" ht="42" customHeight="1">
      <c r="A65" s="9">
        <v>58</v>
      </c>
      <c r="B65" s="12" t="s">
        <v>770</v>
      </c>
      <c r="C65" s="11" t="s">
        <v>629</v>
      </c>
      <c r="D65" s="11" t="s">
        <v>630</v>
      </c>
      <c r="E65" s="11" t="s">
        <v>125</v>
      </c>
      <c r="F65" s="11" t="s">
        <v>24</v>
      </c>
      <c r="G65" s="11">
        <v>8</v>
      </c>
      <c r="H65" s="11" t="s">
        <v>1012</v>
      </c>
      <c r="I65" s="11">
        <v>11</v>
      </c>
      <c r="J65" s="46">
        <f t="shared" si="0"/>
        <v>30.555555555555557</v>
      </c>
      <c r="K65" s="11" t="s">
        <v>514</v>
      </c>
    </row>
    <row r="66" spans="1:11" ht="42" customHeight="1">
      <c r="A66" s="9">
        <v>59</v>
      </c>
      <c r="B66" s="12" t="s">
        <v>213</v>
      </c>
      <c r="C66" s="11" t="s">
        <v>600</v>
      </c>
      <c r="D66" s="11" t="s">
        <v>156</v>
      </c>
      <c r="E66" s="11" t="s">
        <v>139</v>
      </c>
      <c r="F66" s="11" t="s">
        <v>15</v>
      </c>
      <c r="G66" s="11">
        <v>8</v>
      </c>
      <c r="H66" s="11" t="s">
        <v>1012</v>
      </c>
      <c r="I66" s="11">
        <v>10.5</v>
      </c>
      <c r="J66" s="46">
        <f t="shared" si="0"/>
        <v>29.166666666666668</v>
      </c>
      <c r="K66" s="11" t="s">
        <v>511</v>
      </c>
    </row>
    <row r="67" spans="1:11" ht="42" customHeight="1">
      <c r="A67" s="9">
        <v>60</v>
      </c>
      <c r="B67" s="12" t="s">
        <v>220</v>
      </c>
      <c r="C67" s="11" t="s">
        <v>719</v>
      </c>
      <c r="D67" s="11" t="s">
        <v>720</v>
      </c>
      <c r="E67" s="11" t="s">
        <v>77</v>
      </c>
      <c r="F67" s="11" t="s">
        <v>510</v>
      </c>
      <c r="G67" s="11">
        <v>8</v>
      </c>
      <c r="H67" s="11" t="s">
        <v>1012</v>
      </c>
      <c r="I67" s="11">
        <v>10.5</v>
      </c>
      <c r="J67" s="46">
        <f t="shared" si="0"/>
        <v>29.166666666666668</v>
      </c>
      <c r="K67" s="11" t="s">
        <v>532</v>
      </c>
    </row>
    <row r="68" spans="1:11" ht="42" customHeight="1">
      <c r="A68" s="9">
        <v>61</v>
      </c>
      <c r="B68" s="12" t="s">
        <v>222</v>
      </c>
      <c r="C68" s="11" t="s">
        <v>721</v>
      </c>
      <c r="D68" s="11" t="s">
        <v>126</v>
      </c>
      <c r="E68" s="11" t="s">
        <v>119</v>
      </c>
      <c r="F68" s="11" t="s">
        <v>510</v>
      </c>
      <c r="G68" s="11">
        <v>8</v>
      </c>
      <c r="H68" s="11" t="s">
        <v>1012</v>
      </c>
      <c r="I68" s="11">
        <v>10.5</v>
      </c>
      <c r="J68" s="46">
        <f t="shared" si="0"/>
        <v>29.166666666666668</v>
      </c>
      <c r="K68" s="11" t="s">
        <v>532</v>
      </c>
    </row>
    <row r="69" spans="1:11" ht="42" customHeight="1">
      <c r="A69" s="9">
        <v>62</v>
      </c>
      <c r="B69" s="12" t="s">
        <v>244</v>
      </c>
      <c r="C69" s="11" t="s">
        <v>680</v>
      </c>
      <c r="D69" s="11" t="s">
        <v>57</v>
      </c>
      <c r="E69" s="11" t="s">
        <v>17</v>
      </c>
      <c r="F69" s="11" t="s">
        <v>143</v>
      </c>
      <c r="G69" s="11">
        <v>8</v>
      </c>
      <c r="H69" s="11" t="s">
        <v>1012</v>
      </c>
      <c r="I69" s="11">
        <v>10.5</v>
      </c>
      <c r="J69" s="46">
        <f t="shared" si="0"/>
        <v>29.166666666666668</v>
      </c>
      <c r="K69" s="11" t="s">
        <v>528</v>
      </c>
    </row>
    <row r="70" spans="1:11" ht="42" customHeight="1">
      <c r="A70" s="9">
        <v>63</v>
      </c>
      <c r="B70" s="12" t="s">
        <v>331</v>
      </c>
      <c r="C70" s="11" t="s">
        <v>76</v>
      </c>
      <c r="D70" s="11" t="s">
        <v>23</v>
      </c>
      <c r="E70" s="11" t="s">
        <v>50</v>
      </c>
      <c r="F70" s="11" t="s">
        <v>24</v>
      </c>
      <c r="G70" s="11">
        <v>8</v>
      </c>
      <c r="H70" s="11" t="s">
        <v>1012</v>
      </c>
      <c r="I70" s="11">
        <v>10.5</v>
      </c>
      <c r="J70" s="46">
        <f t="shared" si="0"/>
        <v>29.166666666666668</v>
      </c>
      <c r="K70" s="11" t="s">
        <v>514</v>
      </c>
    </row>
    <row r="71" spans="1:11" ht="42" customHeight="1">
      <c r="A71" s="9">
        <v>64</v>
      </c>
      <c r="B71" s="12" t="s">
        <v>734</v>
      </c>
      <c r="C71" s="11" t="s">
        <v>114</v>
      </c>
      <c r="D71" s="11" t="s">
        <v>100</v>
      </c>
      <c r="E71" s="11" t="s">
        <v>36</v>
      </c>
      <c r="F71" s="11" t="s">
        <v>113</v>
      </c>
      <c r="G71" s="11">
        <v>8</v>
      </c>
      <c r="H71" s="11" t="s">
        <v>1012</v>
      </c>
      <c r="I71" s="11">
        <v>10.5</v>
      </c>
      <c r="J71" s="46">
        <f t="shared" si="0"/>
        <v>29.166666666666668</v>
      </c>
      <c r="K71" s="11" t="s">
        <v>699</v>
      </c>
    </row>
    <row r="72" spans="1:11" ht="42" customHeight="1">
      <c r="A72" s="9">
        <v>65</v>
      </c>
      <c r="B72" s="12" t="s">
        <v>748</v>
      </c>
      <c r="C72" s="11" t="s">
        <v>636</v>
      </c>
      <c r="D72" s="11" t="s">
        <v>126</v>
      </c>
      <c r="E72" s="11" t="s">
        <v>92</v>
      </c>
      <c r="F72" s="11" t="s">
        <v>82</v>
      </c>
      <c r="G72" s="11">
        <v>8</v>
      </c>
      <c r="H72" s="11" t="s">
        <v>1012</v>
      </c>
      <c r="I72" s="11">
        <v>10.5</v>
      </c>
      <c r="J72" s="46">
        <f t="shared" si="0"/>
        <v>29.166666666666668</v>
      </c>
      <c r="K72" s="11" t="s">
        <v>517</v>
      </c>
    </row>
    <row r="73" spans="1:11" ht="42" customHeight="1">
      <c r="A73" s="9">
        <v>66</v>
      </c>
      <c r="B73" s="12" t="s">
        <v>753</v>
      </c>
      <c r="C73" s="11" t="s">
        <v>642</v>
      </c>
      <c r="D73" s="11" t="s">
        <v>16</v>
      </c>
      <c r="E73" s="11" t="s">
        <v>36</v>
      </c>
      <c r="F73" s="11" t="s">
        <v>84</v>
      </c>
      <c r="G73" s="11">
        <v>8</v>
      </c>
      <c r="H73" s="11" t="s">
        <v>1012</v>
      </c>
      <c r="I73" s="11">
        <v>10.5</v>
      </c>
      <c r="J73" s="46">
        <f t="shared" ref="J73:J102" si="1">I73/36*100</f>
        <v>29.166666666666668</v>
      </c>
      <c r="K73" s="11" t="s">
        <v>519</v>
      </c>
    </row>
    <row r="74" spans="1:11" ht="42" customHeight="1">
      <c r="A74" s="9">
        <v>67</v>
      </c>
      <c r="B74" s="12" t="s">
        <v>215</v>
      </c>
      <c r="C74" s="11" t="s">
        <v>631</v>
      </c>
      <c r="D74" s="11" t="s">
        <v>632</v>
      </c>
      <c r="E74" s="11" t="s">
        <v>125</v>
      </c>
      <c r="F74" s="11" t="s">
        <v>78</v>
      </c>
      <c r="G74" s="11">
        <v>8</v>
      </c>
      <c r="H74" s="11" t="s">
        <v>1012</v>
      </c>
      <c r="I74" s="11">
        <v>10</v>
      </c>
      <c r="J74" s="46">
        <f t="shared" si="1"/>
        <v>27.777777777777779</v>
      </c>
      <c r="K74" s="11" t="s">
        <v>633</v>
      </c>
    </row>
    <row r="75" spans="1:11" ht="42" customHeight="1">
      <c r="A75" s="9">
        <v>68</v>
      </c>
      <c r="B75" s="12" t="s">
        <v>219</v>
      </c>
      <c r="C75" s="11" t="s">
        <v>678</v>
      </c>
      <c r="D75" s="11" t="s">
        <v>679</v>
      </c>
      <c r="E75" s="11" t="s">
        <v>386</v>
      </c>
      <c r="F75" s="11" t="s">
        <v>143</v>
      </c>
      <c r="G75" s="11">
        <v>8</v>
      </c>
      <c r="H75" s="11" t="s">
        <v>1012</v>
      </c>
      <c r="I75" s="11">
        <v>10</v>
      </c>
      <c r="J75" s="46">
        <f t="shared" si="1"/>
        <v>27.777777777777779</v>
      </c>
      <c r="K75" s="11" t="s">
        <v>528</v>
      </c>
    </row>
    <row r="76" spans="1:11" ht="42" customHeight="1">
      <c r="A76" s="9">
        <v>69</v>
      </c>
      <c r="B76" s="12" t="s">
        <v>232</v>
      </c>
      <c r="C76" s="11" t="s">
        <v>644</v>
      </c>
      <c r="D76" s="11" t="s">
        <v>645</v>
      </c>
      <c r="E76" s="11" t="s">
        <v>41</v>
      </c>
      <c r="F76" s="11" t="s">
        <v>403</v>
      </c>
      <c r="G76" s="11">
        <v>8</v>
      </c>
      <c r="H76" s="11" t="s">
        <v>1012</v>
      </c>
      <c r="I76" s="11">
        <v>10</v>
      </c>
      <c r="J76" s="46">
        <f t="shared" si="1"/>
        <v>27.777777777777779</v>
      </c>
      <c r="K76" s="11" t="s">
        <v>520</v>
      </c>
    </row>
    <row r="77" spans="1:11" ht="42" customHeight="1">
      <c r="A77" s="9">
        <v>70</v>
      </c>
      <c r="B77" s="12" t="s">
        <v>243</v>
      </c>
      <c r="C77" s="11" t="s">
        <v>703</v>
      </c>
      <c r="D77" s="11" t="s">
        <v>704</v>
      </c>
      <c r="E77" s="11" t="s">
        <v>41</v>
      </c>
      <c r="F77" s="11" t="s">
        <v>116</v>
      </c>
      <c r="G77" s="11">
        <v>8</v>
      </c>
      <c r="H77" s="11" t="s">
        <v>1012</v>
      </c>
      <c r="I77" s="11">
        <v>10</v>
      </c>
      <c r="J77" s="46">
        <f t="shared" si="1"/>
        <v>27.777777777777779</v>
      </c>
      <c r="K77" s="11" t="s">
        <v>339</v>
      </c>
    </row>
    <row r="78" spans="1:11" ht="42" customHeight="1">
      <c r="A78" s="9">
        <v>71</v>
      </c>
      <c r="B78" s="12" t="s">
        <v>726</v>
      </c>
      <c r="C78" s="11" t="s">
        <v>658</v>
      </c>
      <c r="D78" s="11" t="s">
        <v>94</v>
      </c>
      <c r="E78" s="11" t="s">
        <v>77</v>
      </c>
      <c r="F78" s="11" t="s">
        <v>42</v>
      </c>
      <c r="G78" s="11">
        <v>8</v>
      </c>
      <c r="H78" s="11" t="s">
        <v>1012</v>
      </c>
      <c r="I78" s="11">
        <v>10</v>
      </c>
      <c r="J78" s="46">
        <f t="shared" si="1"/>
        <v>27.777777777777779</v>
      </c>
      <c r="K78" s="11" t="s">
        <v>170</v>
      </c>
    </row>
    <row r="79" spans="1:11" ht="42" customHeight="1">
      <c r="A79" s="9">
        <v>72</v>
      </c>
      <c r="B79" s="12" t="s">
        <v>730</v>
      </c>
      <c r="C79" s="11" t="s">
        <v>672</v>
      </c>
      <c r="D79" s="11" t="s">
        <v>673</v>
      </c>
      <c r="E79" s="11" t="s">
        <v>17</v>
      </c>
      <c r="F79" s="11" t="s">
        <v>67</v>
      </c>
      <c r="G79" s="11">
        <v>8</v>
      </c>
      <c r="H79" s="11" t="s">
        <v>1012</v>
      </c>
      <c r="I79" s="11">
        <v>10</v>
      </c>
      <c r="J79" s="46">
        <f t="shared" si="1"/>
        <v>27.777777777777779</v>
      </c>
      <c r="K79" s="11" t="s">
        <v>527</v>
      </c>
    </row>
    <row r="80" spans="1:11" ht="42" customHeight="1">
      <c r="A80" s="9">
        <v>73</v>
      </c>
      <c r="B80" s="12" t="s">
        <v>735</v>
      </c>
      <c r="C80" s="11" t="s">
        <v>681</v>
      </c>
      <c r="D80" s="11" t="s">
        <v>682</v>
      </c>
      <c r="E80" s="11" t="s">
        <v>683</v>
      </c>
      <c r="F80" s="11" t="s">
        <v>143</v>
      </c>
      <c r="G80" s="11">
        <v>8</v>
      </c>
      <c r="H80" s="11" t="s">
        <v>1012</v>
      </c>
      <c r="I80" s="11">
        <v>10</v>
      </c>
      <c r="J80" s="46">
        <f t="shared" si="1"/>
        <v>27.777777777777779</v>
      </c>
      <c r="K80" s="11" t="s">
        <v>528</v>
      </c>
    </row>
    <row r="81" spans="1:11" ht="42" customHeight="1">
      <c r="A81" s="9">
        <v>74</v>
      </c>
      <c r="B81" s="12" t="s">
        <v>742</v>
      </c>
      <c r="C81" s="11" t="s">
        <v>494</v>
      </c>
      <c r="D81" s="11" t="s">
        <v>94</v>
      </c>
      <c r="E81" s="11" t="s">
        <v>119</v>
      </c>
      <c r="F81" s="11" t="s">
        <v>477</v>
      </c>
      <c r="G81" s="11">
        <v>8</v>
      </c>
      <c r="H81" s="11" t="s">
        <v>1012</v>
      </c>
      <c r="I81" s="11">
        <v>10</v>
      </c>
      <c r="J81" s="46">
        <f t="shared" si="1"/>
        <v>27.777777777777779</v>
      </c>
      <c r="K81" s="11" t="s">
        <v>529</v>
      </c>
    </row>
    <row r="82" spans="1:11" ht="42" customHeight="1">
      <c r="A82" s="9">
        <v>75</v>
      </c>
      <c r="B82" s="12" t="s">
        <v>745</v>
      </c>
      <c r="C82" s="11" t="s">
        <v>671</v>
      </c>
      <c r="D82" s="11" t="s">
        <v>66</v>
      </c>
      <c r="E82" s="11" t="s">
        <v>26</v>
      </c>
      <c r="F82" s="11" t="s">
        <v>65</v>
      </c>
      <c r="G82" s="11">
        <v>8</v>
      </c>
      <c r="H82" s="11" t="s">
        <v>1012</v>
      </c>
      <c r="I82" s="11">
        <v>10</v>
      </c>
      <c r="J82" s="46">
        <f t="shared" si="1"/>
        <v>27.777777777777779</v>
      </c>
      <c r="K82" s="11" t="s">
        <v>526</v>
      </c>
    </row>
    <row r="83" spans="1:11" ht="42" customHeight="1">
      <c r="A83" s="9">
        <v>76</v>
      </c>
      <c r="B83" s="12" t="s">
        <v>749</v>
      </c>
      <c r="C83" s="11" t="s">
        <v>709</v>
      </c>
      <c r="D83" s="11" t="s">
        <v>48</v>
      </c>
      <c r="E83" s="11" t="s">
        <v>17</v>
      </c>
      <c r="F83" s="11" t="s">
        <v>116</v>
      </c>
      <c r="G83" s="11">
        <v>8</v>
      </c>
      <c r="H83" s="11" t="s">
        <v>1012</v>
      </c>
      <c r="I83" s="11">
        <v>10</v>
      </c>
      <c r="J83" s="46">
        <f t="shared" si="1"/>
        <v>27.777777777777779</v>
      </c>
      <c r="K83" s="11" t="s">
        <v>339</v>
      </c>
    </row>
    <row r="84" spans="1:11" ht="42" customHeight="1">
      <c r="A84" s="9">
        <v>77</v>
      </c>
      <c r="B84" s="12" t="s">
        <v>231</v>
      </c>
      <c r="C84" s="35" t="s">
        <v>615</v>
      </c>
      <c r="D84" s="11" t="s">
        <v>436</v>
      </c>
      <c r="E84" s="11" t="s">
        <v>36</v>
      </c>
      <c r="F84" s="11" t="s">
        <v>120</v>
      </c>
      <c r="G84" s="11">
        <v>8</v>
      </c>
      <c r="H84" s="11" t="s">
        <v>1012</v>
      </c>
      <c r="I84" s="11">
        <v>9.5</v>
      </c>
      <c r="J84" s="46">
        <f t="shared" si="1"/>
        <v>26.388888888888889</v>
      </c>
      <c r="K84" s="11" t="s">
        <v>614</v>
      </c>
    </row>
    <row r="85" spans="1:11" ht="42" customHeight="1">
      <c r="A85" s="9">
        <v>78</v>
      </c>
      <c r="B85" s="12" t="s">
        <v>739</v>
      </c>
      <c r="C85" s="11" t="s">
        <v>707</v>
      </c>
      <c r="D85" s="11" t="s">
        <v>83</v>
      </c>
      <c r="E85" s="11" t="s">
        <v>708</v>
      </c>
      <c r="F85" s="11" t="s">
        <v>116</v>
      </c>
      <c r="G85" s="11">
        <v>8</v>
      </c>
      <c r="H85" s="11" t="s">
        <v>1012</v>
      </c>
      <c r="I85" s="11">
        <v>9.5</v>
      </c>
      <c r="J85" s="46">
        <f t="shared" si="1"/>
        <v>26.388888888888889</v>
      </c>
      <c r="K85" s="11" t="s">
        <v>339</v>
      </c>
    </row>
    <row r="86" spans="1:11" ht="42" customHeight="1">
      <c r="A86" s="9">
        <v>79</v>
      </c>
      <c r="B86" s="12" t="s">
        <v>758</v>
      </c>
      <c r="C86" s="11" t="s">
        <v>648</v>
      </c>
      <c r="D86" s="11" t="s">
        <v>649</v>
      </c>
      <c r="E86" s="11" t="s">
        <v>70</v>
      </c>
      <c r="F86" s="11" t="s">
        <v>128</v>
      </c>
      <c r="G86" s="11">
        <v>8</v>
      </c>
      <c r="H86" s="11" t="s">
        <v>1012</v>
      </c>
      <c r="I86" s="11">
        <v>9.5</v>
      </c>
      <c r="J86" s="46">
        <f t="shared" si="1"/>
        <v>26.388888888888889</v>
      </c>
      <c r="K86" s="11" t="s">
        <v>522</v>
      </c>
    </row>
    <row r="87" spans="1:11" ht="42" customHeight="1">
      <c r="A87" s="9">
        <v>80</v>
      </c>
      <c r="B87" s="12" t="s">
        <v>218</v>
      </c>
      <c r="C87" s="11" t="s">
        <v>662</v>
      </c>
      <c r="D87" s="11" t="s">
        <v>602</v>
      </c>
      <c r="E87" s="11" t="s">
        <v>86</v>
      </c>
      <c r="F87" s="11" t="s">
        <v>136</v>
      </c>
      <c r="G87" s="11">
        <v>8</v>
      </c>
      <c r="H87" s="11" t="s">
        <v>1012</v>
      </c>
      <c r="I87" s="11">
        <v>9</v>
      </c>
      <c r="J87" s="46">
        <f t="shared" si="1"/>
        <v>25</v>
      </c>
      <c r="K87" s="11" t="s">
        <v>663</v>
      </c>
    </row>
    <row r="88" spans="1:11" ht="42" customHeight="1">
      <c r="A88" s="9">
        <v>81</v>
      </c>
      <c r="B88" s="12" t="s">
        <v>248</v>
      </c>
      <c r="C88" s="11" t="s">
        <v>80</v>
      </c>
      <c r="D88" s="11" t="s">
        <v>81</v>
      </c>
      <c r="E88" s="11" t="s">
        <v>21</v>
      </c>
      <c r="F88" s="11" t="s">
        <v>82</v>
      </c>
      <c r="G88" s="11">
        <v>8</v>
      </c>
      <c r="H88" s="11" t="s">
        <v>1012</v>
      </c>
      <c r="I88" s="11">
        <v>9</v>
      </c>
      <c r="J88" s="46">
        <f t="shared" si="1"/>
        <v>25</v>
      </c>
      <c r="K88" s="11" t="s">
        <v>517</v>
      </c>
    </row>
    <row r="89" spans="1:11" ht="42" customHeight="1">
      <c r="A89" s="9">
        <v>82</v>
      </c>
      <c r="B89" s="12" t="s">
        <v>765</v>
      </c>
      <c r="C89" s="11" t="s">
        <v>677</v>
      </c>
      <c r="D89" s="11" t="s">
        <v>13</v>
      </c>
      <c r="E89" s="11" t="s">
        <v>20</v>
      </c>
      <c r="F89" s="11" t="s">
        <v>67</v>
      </c>
      <c r="G89" s="11">
        <v>8</v>
      </c>
      <c r="H89" s="11" t="s">
        <v>1012</v>
      </c>
      <c r="I89" s="11">
        <v>9</v>
      </c>
      <c r="J89" s="46">
        <f t="shared" si="1"/>
        <v>25</v>
      </c>
      <c r="K89" s="11" t="s">
        <v>527</v>
      </c>
    </row>
    <row r="90" spans="1:11" ht="42" customHeight="1">
      <c r="A90" s="9">
        <v>83</v>
      </c>
      <c r="B90" s="12" t="s">
        <v>773</v>
      </c>
      <c r="C90" s="11" t="s">
        <v>481</v>
      </c>
      <c r="D90" s="11" t="s">
        <v>16</v>
      </c>
      <c r="E90" s="11" t="s">
        <v>86</v>
      </c>
      <c r="F90" s="11" t="s">
        <v>136</v>
      </c>
      <c r="G90" s="11">
        <v>8</v>
      </c>
      <c r="H90" s="11" t="s">
        <v>1012</v>
      </c>
      <c r="I90" s="11">
        <v>9</v>
      </c>
      <c r="J90" s="46">
        <f t="shared" si="1"/>
        <v>25</v>
      </c>
      <c r="K90" s="11" t="s">
        <v>663</v>
      </c>
    </row>
    <row r="91" spans="1:11" ht="42" customHeight="1">
      <c r="A91" s="9">
        <v>84</v>
      </c>
      <c r="B91" s="12" t="s">
        <v>724</v>
      </c>
      <c r="C91" s="11" t="s">
        <v>657</v>
      </c>
      <c r="D91" s="11" t="s">
        <v>431</v>
      </c>
      <c r="E91" s="11" t="s">
        <v>86</v>
      </c>
      <c r="F91" s="11" t="s">
        <v>42</v>
      </c>
      <c r="G91" s="11">
        <v>8</v>
      </c>
      <c r="H91" s="11" t="s">
        <v>1012</v>
      </c>
      <c r="I91" s="11">
        <v>8.5</v>
      </c>
      <c r="J91" s="46">
        <f t="shared" si="1"/>
        <v>23.611111111111111</v>
      </c>
      <c r="K91" s="11" t="s">
        <v>170</v>
      </c>
    </row>
    <row r="92" spans="1:11" ht="42" customHeight="1">
      <c r="A92" s="9">
        <v>85</v>
      </c>
      <c r="B92" s="12" t="s">
        <v>725</v>
      </c>
      <c r="C92" s="11" t="s">
        <v>713</v>
      </c>
      <c r="D92" s="11" t="s">
        <v>57</v>
      </c>
      <c r="E92" s="11" t="s">
        <v>714</v>
      </c>
      <c r="F92" s="11" t="s">
        <v>146</v>
      </c>
      <c r="G92" s="11">
        <v>8</v>
      </c>
      <c r="H92" s="11" t="s">
        <v>1012</v>
      </c>
      <c r="I92" s="11">
        <v>8.5</v>
      </c>
      <c r="J92" s="46">
        <f t="shared" si="1"/>
        <v>23.611111111111111</v>
      </c>
      <c r="K92" s="11" t="s">
        <v>531</v>
      </c>
    </row>
    <row r="93" spans="1:11" ht="42" customHeight="1">
      <c r="A93" s="9">
        <v>86</v>
      </c>
      <c r="B93" s="12" t="s">
        <v>747</v>
      </c>
      <c r="C93" s="11" t="s">
        <v>141</v>
      </c>
      <c r="D93" s="11" t="s">
        <v>105</v>
      </c>
      <c r="E93" s="11" t="s">
        <v>31</v>
      </c>
      <c r="F93" s="11" t="s">
        <v>24</v>
      </c>
      <c r="G93" s="11">
        <v>8</v>
      </c>
      <c r="H93" s="11" t="s">
        <v>1012</v>
      </c>
      <c r="I93" s="11">
        <v>8.5</v>
      </c>
      <c r="J93" s="46">
        <f t="shared" si="1"/>
        <v>23.611111111111111</v>
      </c>
      <c r="K93" s="11" t="s">
        <v>514</v>
      </c>
    </row>
    <row r="94" spans="1:11" ht="42" customHeight="1">
      <c r="A94" s="9">
        <v>87</v>
      </c>
      <c r="B94" s="12" t="s">
        <v>755</v>
      </c>
      <c r="C94" s="11" t="s">
        <v>690</v>
      </c>
      <c r="D94" s="11" t="s">
        <v>134</v>
      </c>
      <c r="E94" s="11" t="s">
        <v>462</v>
      </c>
      <c r="F94" s="11" t="s">
        <v>477</v>
      </c>
      <c r="G94" s="11">
        <v>8</v>
      </c>
      <c r="H94" s="11" t="s">
        <v>1012</v>
      </c>
      <c r="I94" s="11">
        <v>8</v>
      </c>
      <c r="J94" s="46">
        <f t="shared" si="1"/>
        <v>22.222222222222221</v>
      </c>
      <c r="K94" s="11" t="s">
        <v>687</v>
      </c>
    </row>
    <row r="95" spans="1:11" ht="42" customHeight="1">
      <c r="A95" s="9">
        <v>88</v>
      </c>
      <c r="B95" s="12" t="s">
        <v>760</v>
      </c>
      <c r="C95" s="11" t="s">
        <v>691</v>
      </c>
      <c r="D95" s="11" t="s">
        <v>66</v>
      </c>
      <c r="E95" s="11" t="s">
        <v>459</v>
      </c>
      <c r="F95" s="11" t="s">
        <v>477</v>
      </c>
      <c r="G95" s="11">
        <v>8</v>
      </c>
      <c r="H95" s="11" t="s">
        <v>1012</v>
      </c>
      <c r="I95" s="11">
        <v>8</v>
      </c>
      <c r="J95" s="46">
        <f t="shared" si="1"/>
        <v>22.222222222222221</v>
      </c>
      <c r="K95" s="11" t="s">
        <v>529</v>
      </c>
    </row>
    <row r="96" spans="1:11" ht="42" customHeight="1">
      <c r="A96" s="9">
        <v>89</v>
      </c>
      <c r="B96" s="12" t="s">
        <v>761</v>
      </c>
      <c r="C96" s="11" t="s">
        <v>607</v>
      </c>
      <c r="D96" s="11" t="s">
        <v>608</v>
      </c>
      <c r="E96" s="11" t="s">
        <v>609</v>
      </c>
      <c r="F96" s="11" t="s">
        <v>15</v>
      </c>
      <c r="G96" s="11">
        <v>8</v>
      </c>
      <c r="H96" s="11" t="s">
        <v>1012</v>
      </c>
      <c r="I96" s="11">
        <v>8</v>
      </c>
      <c r="J96" s="46">
        <f t="shared" si="1"/>
        <v>22.222222222222221</v>
      </c>
      <c r="K96" s="11" t="s">
        <v>511</v>
      </c>
    </row>
    <row r="97" spans="1:11" ht="42" customHeight="1">
      <c r="A97" s="9">
        <v>90</v>
      </c>
      <c r="B97" s="12" t="s">
        <v>233</v>
      </c>
      <c r="C97" s="11" t="s">
        <v>664</v>
      </c>
      <c r="D97" s="11" t="s">
        <v>407</v>
      </c>
      <c r="E97" s="11" t="s">
        <v>125</v>
      </c>
      <c r="F97" s="11" t="s">
        <v>136</v>
      </c>
      <c r="G97" s="11">
        <v>8</v>
      </c>
      <c r="H97" s="11" t="s">
        <v>1012</v>
      </c>
      <c r="I97" s="11">
        <v>7.5</v>
      </c>
      <c r="J97" s="46">
        <f t="shared" si="1"/>
        <v>20.833333333333336</v>
      </c>
      <c r="K97" s="11" t="s">
        <v>665</v>
      </c>
    </row>
    <row r="98" spans="1:11" ht="42" customHeight="1">
      <c r="A98" s="9">
        <v>91</v>
      </c>
      <c r="B98" s="12" t="s">
        <v>766</v>
      </c>
      <c r="C98" s="11" t="s">
        <v>643</v>
      </c>
      <c r="D98" s="11" t="s">
        <v>40</v>
      </c>
      <c r="E98" s="11" t="s">
        <v>125</v>
      </c>
      <c r="F98" s="11" t="s">
        <v>84</v>
      </c>
      <c r="G98" s="11">
        <v>8</v>
      </c>
      <c r="H98" s="11" t="s">
        <v>1012</v>
      </c>
      <c r="I98" s="11">
        <v>7.5</v>
      </c>
      <c r="J98" s="46">
        <f t="shared" si="1"/>
        <v>20.833333333333336</v>
      </c>
      <c r="K98" s="11" t="s">
        <v>641</v>
      </c>
    </row>
    <row r="99" spans="1:11" ht="42" customHeight="1">
      <c r="A99" s="9">
        <v>92</v>
      </c>
      <c r="B99" s="12" t="s">
        <v>736</v>
      </c>
      <c r="C99" s="11" t="s">
        <v>689</v>
      </c>
      <c r="D99" s="11" t="s">
        <v>16</v>
      </c>
      <c r="E99" s="11" t="s">
        <v>17</v>
      </c>
      <c r="F99" s="11" t="s">
        <v>477</v>
      </c>
      <c r="G99" s="11">
        <v>8</v>
      </c>
      <c r="H99" s="11" t="s">
        <v>1012</v>
      </c>
      <c r="I99" s="11">
        <v>7</v>
      </c>
      <c r="J99" s="46">
        <f t="shared" si="1"/>
        <v>19.444444444444446</v>
      </c>
      <c r="K99" s="11" t="s">
        <v>687</v>
      </c>
    </row>
    <row r="100" spans="1:11" ht="42" customHeight="1">
      <c r="A100" s="9">
        <v>93</v>
      </c>
      <c r="B100" s="12" t="s">
        <v>754</v>
      </c>
      <c r="C100" s="11" t="s">
        <v>710</v>
      </c>
      <c r="D100" s="11" t="s">
        <v>704</v>
      </c>
      <c r="E100" s="11" t="s">
        <v>129</v>
      </c>
      <c r="F100" s="11" t="s">
        <v>116</v>
      </c>
      <c r="G100" s="11">
        <v>8</v>
      </c>
      <c r="H100" s="11" t="s">
        <v>1012</v>
      </c>
      <c r="I100" s="11">
        <v>7</v>
      </c>
      <c r="J100" s="46">
        <f t="shared" si="1"/>
        <v>19.444444444444446</v>
      </c>
      <c r="K100" s="11" t="s">
        <v>339</v>
      </c>
    </row>
    <row r="101" spans="1:11" ht="42" customHeight="1">
      <c r="A101" s="9">
        <v>94</v>
      </c>
      <c r="B101" s="12" t="s">
        <v>768</v>
      </c>
      <c r="C101" s="11" t="s">
        <v>695</v>
      </c>
      <c r="D101" s="11" t="s">
        <v>71</v>
      </c>
      <c r="E101" s="11" t="s">
        <v>26</v>
      </c>
      <c r="F101" s="11" t="s">
        <v>693</v>
      </c>
      <c r="G101" s="11">
        <v>8</v>
      </c>
      <c r="H101" s="11" t="s">
        <v>1012</v>
      </c>
      <c r="I101" s="11">
        <v>7</v>
      </c>
      <c r="J101" s="46">
        <f t="shared" si="1"/>
        <v>19.444444444444446</v>
      </c>
      <c r="K101" s="11" t="s">
        <v>170</v>
      </c>
    </row>
    <row r="102" spans="1:11" ht="42" customHeight="1">
      <c r="A102" s="9">
        <v>95</v>
      </c>
      <c r="B102" s="12" t="s">
        <v>245</v>
      </c>
      <c r="C102" s="11" t="s">
        <v>666</v>
      </c>
      <c r="D102" s="11" t="s">
        <v>25</v>
      </c>
      <c r="E102" s="11" t="s">
        <v>26</v>
      </c>
      <c r="F102" s="11" t="s">
        <v>136</v>
      </c>
      <c r="G102" s="11">
        <v>8</v>
      </c>
      <c r="H102" s="11" t="s">
        <v>1012</v>
      </c>
      <c r="I102" s="11">
        <v>0</v>
      </c>
      <c r="J102" s="46">
        <f t="shared" si="1"/>
        <v>0</v>
      </c>
      <c r="K102" s="11" t="s">
        <v>525</v>
      </c>
    </row>
    <row r="104" spans="1:11">
      <c r="A104" s="41"/>
      <c r="B104" s="42" t="s">
        <v>1013</v>
      </c>
      <c r="C104" s="41"/>
    </row>
    <row r="105" spans="1:11" ht="25.5">
      <c r="A105" s="52" t="s">
        <v>1014</v>
      </c>
      <c r="B105" s="52"/>
      <c r="C105" s="43" t="s">
        <v>809</v>
      </c>
    </row>
    <row r="106" spans="1:11">
      <c r="A106" s="41"/>
      <c r="B106" s="42"/>
      <c r="C106" s="41"/>
    </row>
    <row r="107" spans="1:11" ht="38.25">
      <c r="A107" s="41"/>
      <c r="B107" s="42" t="s">
        <v>334</v>
      </c>
      <c r="C107" s="44" t="s">
        <v>529</v>
      </c>
    </row>
    <row r="108" spans="1:11" ht="38.25">
      <c r="A108" s="41"/>
      <c r="B108" s="42"/>
      <c r="C108" s="44" t="s">
        <v>1018</v>
      </c>
    </row>
    <row r="109" spans="1:11">
      <c r="C109" s="44"/>
    </row>
    <row r="110" spans="1:11">
      <c r="C110" s="45"/>
    </row>
  </sheetData>
  <mergeCells count="2">
    <mergeCell ref="A105:B105"/>
    <mergeCell ref="B5:E5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80"/>
  <sheetViews>
    <sheetView workbookViewId="0">
      <selection activeCell="A7" sqref="A7:K7"/>
    </sheetView>
  </sheetViews>
  <sheetFormatPr defaultColWidth="10.42578125" defaultRowHeight="12.75"/>
  <cols>
    <col min="1" max="1" width="5.5703125" customWidth="1"/>
    <col min="2" max="2" width="9.5703125" style="4" customWidth="1"/>
    <col min="3" max="3" width="13.42578125" style="4" customWidth="1"/>
    <col min="4" max="4" width="14.28515625" customWidth="1"/>
    <col min="5" max="5" width="14.5703125" customWidth="1"/>
    <col min="6" max="6" width="31.7109375" customWidth="1"/>
    <col min="7" max="7" width="10.28515625" customWidth="1"/>
    <col min="8" max="8" width="11" customWidth="1"/>
    <col min="9" max="9" width="9.5703125" customWidth="1"/>
    <col min="10" max="10" width="13.5703125" customWidth="1"/>
    <col min="11" max="11" width="15" customWidth="1"/>
  </cols>
  <sheetData>
    <row r="1" spans="1:11">
      <c r="A1" s="1"/>
      <c r="B1" s="1"/>
      <c r="C1" s="1"/>
      <c r="D1" s="1"/>
      <c r="E1" s="7" t="s">
        <v>1028</v>
      </c>
      <c r="F1" s="1"/>
      <c r="G1" s="1"/>
      <c r="H1" s="1"/>
      <c r="I1" s="1"/>
      <c r="J1" s="1"/>
    </row>
    <row r="2" spans="1:11">
      <c r="A2" s="2" t="s">
        <v>0</v>
      </c>
      <c r="B2" s="8" t="s">
        <v>342</v>
      </c>
      <c r="C2" s="3"/>
      <c r="D2" s="3" t="s">
        <v>1</v>
      </c>
      <c r="E2" s="51" t="s">
        <v>337</v>
      </c>
      <c r="F2" s="1"/>
      <c r="G2" s="1"/>
      <c r="H2" s="1"/>
      <c r="I2" s="1"/>
      <c r="J2" s="1"/>
    </row>
    <row r="3" spans="1:11">
      <c r="A3" s="1"/>
      <c r="B3" s="36" t="s">
        <v>2</v>
      </c>
      <c r="C3" s="36"/>
      <c r="D3" s="36"/>
      <c r="E3" s="1"/>
      <c r="F3" s="1"/>
      <c r="G3" s="1"/>
      <c r="H3" s="1"/>
      <c r="I3" s="1"/>
      <c r="J3" s="1"/>
    </row>
    <row r="4" spans="1:11">
      <c r="A4" s="24"/>
      <c r="B4" s="26"/>
      <c r="C4" s="27">
        <v>45607</v>
      </c>
      <c r="D4" s="28" t="s">
        <v>1</v>
      </c>
      <c r="E4" s="29" t="s">
        <v>1</v>
      </c>
      <c r="F4" s="24"/>
      <c r="G4" s="1"/>
      <c r="H4" s="1"/>
      <c r="I4" s="1"/>
      <c r="J4" s="1"/>
    </row>
    <row r="5" spans="1:11">
      <c r="A5" s="24"/>
      <c r="B5" s="53" t="s">
        <v>3</v>
      </c>
      <c r="C5" s="53"/>
      <c r="D5" s="53"/>
      <c r="E5" s="53"/>
      <c r="F5" s="24"/>
      <c r="G5" s="1"/>
      <c r="H5" s="1"/>
      <c r="I5" s="1"/>
      <c r="J5" s="1"/>
    </row>
    <row r="6" spans="1:11">
      <c r="A6" s="24"/>
      <c r="B6" s="37"/>
      <c r="C6" s="37"/>
      <c r="D6" s="37"/>
      <c r="E6" s="37"/>
      <c r="F6" s="24"/>
      <c r="G6" s="1"/>
      <c r="H6" s="1"/>
      <c r="I6" s="1"/>
      <c r="J6" s="1"/>
    </row>
    <row r="7" spans="1:11" ht="54.75" customHeight="1">
      <c r="A7" s="21" t="s">
        <v>4</v>
      </c>
      <c r="B7" s="23" t="s">
        <v>533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1023</v>
      </c>
      <c r="I7" s="22" t="s">
        <v>1024</v>
      </c>
      <c r="J7" s="22" t="s">
        <v>1009</v>
      </c>
      <c r="K7" s="17" t="s">
        <v>1030</v>
      </c>
    </row>
    <row r="8" spans="1:11" ht="37.5" customHeight="1">
      <c r="A8" s="9">
        <v>1</v>
      </c>
      <c r="B8" s="12" t="s">
        <v>291</v>
      </c>
      <c r="C8" s="10" t="s">
        <v>791</v>
      </c>
      <c r="D8" s="10" t="s">
        <v>69</v>
      </c>
      <c r="E8" s="10" t="s">
        <v>41</v>
      </c>
      <c r="F8" s="10" t="s">
        <v>78</v>
      </c>
      <c r="G8" s="10">
        <v>9</v>
      </c>
      <c r="H8" s="49" t="s">
        <v>1010</v>
      </c>
      <c r="I8" s="10">
        <v>47</v>
      </c>
      <c r="J8" s="40">
        <f>I8/59*100</f>
        <v>79.66101694915254</v>
      </c>
      <c r="K8" s="10" t="s">
        <v>515</v>
      </c>
    </row>
    <row r="9" spans="1:11" ht="37.5" customHeight="1">
      <c r="A9" s="9">
        <v>2</v>
      </c>
      <c r="B9" s="12" t="s">
        <v>284</v>
      </c>
      <c r="C9" s="10" t="s">
        <v>828</v>
      </c>
      <c r="D9" s="10" t="s">
        <v>90</v>
      </c>
      <c r="E9" s="10" t="s">
        <v>75</v>
      </c>
      <c r="F9" s="10" t="s">
        <v>685</v>
      </c>
      <c r="G9" s="10">
        <v>9</v>
      </c>
      <c r="H9" s="49" t="s">
        <v>1011</v>
      </c>
      <c r="I9" s="10">
        <v>31</v>
      </c>
      <c r="J9" s="40">
        <f t="shared" ref="J9:J72" si="0">I9/59*100</f>
        <v>52.542372881355938</v>
      </c>
      <c r="K9" s="10" t="s">
        <v>687</v>
      </c>
    </row>
    <row r="10" spans="1:11" ht="37.5" customHeight="1">
      <c r="A10" s="9">
        <v>3</v>
      </c>
      <c r="B10" s="12" t="s">
        <v>280</v>
      </c>
      <c r="C10" s="10" t="s">
        <v>705</v>
      </c>
      <c r="D10" s="10" t="s">
        <v>142</v>
      </c>
      <c r="E10" s="10" t="s">
        <v>54</v>
      </c>
      <c r="F10" s="10" t="s">
        <v>116</v>
      </c>
      <c r="G10" s="10">
        <v>9</v>
      </c>
      <c r="H10" s="49" t="s">
        <v>1011</v>
      </c>
      <c r="I10" s="10">
        <v>30.5</v>
      </c>
      <c r="J10" s="40">
        <f t="shared" si="0"/>
        <v>51.694915254237287</v>
      </c>
      <c r="K10" s="10" t="s">
        <v>339</v>
      </c>
    </row>
    <row r="11" spans="1:11" ht="37.5" customHeight="1">
      <c r="A11" s="9">
        <v>4</v>
      </c>
      <c r="B11" s="12" t="s">
        <v>259</v>
      </c>
      <c r="C11" s="10" t="s">
        <v>776</v>
      </c>
      <c r="D11" s="10" t="s">
        <v>165</v>
      </c>
      <c r="E11" s="10" t="s">
        <v>102</v>
      </c>
      <c r="F11" s="10" t="s">
        <v>777</v>
      </c>
      <c r="G11" s="10">
        <v>9</v>
      </c>
      <c r="H11" s="49" t="s">
        <v>1011</v>
      </c>
      <c r="I11" s="10">
        <v>30</v>
      </c>
      <c r="J11" s="40">
        <f t="shared" si="0"/>
        <v>50.847457627118644</v>
      </c>
      <c r="K11" s="10" t="s">
        <v>778</v>
      </c>
    </row>
    <row r="12" spans="1:11" ht="37.5" customHeight="1">
      <c r="A12" s="9">
        <v>5</v>
      </c>
      <c r="B12" s="12" t="s">
        <v>292</v>
      </c>
      <c r="C12" s="10" t="s">
        <v>840</v>
      </c>
      <c r="D12" s="10" t="s">
        <v>44</v>
      </c>
      <c r="E12" s="10" t="s">
        <v>110</v>
      </c>
      <c r="F12" s="10" t="s">
        <v>116</v>
      </c>
      <c r="G12" s="10">
        <v>9</v>
      </c>
      <c r="H12" s="49" t="s">
        <v>1011</v>
      </c>
      <c r="I12" s="10">
        <v>30</v>
      </c>
      <c r="J12" s="40">
        <f t="shared" si="0"/>
        <v>50.847457627118644</v>
      </c>
      <c r="K12" s="10" t="s">
        <v>339</v>
      </c>
    </row>
    <row r="13" spans="1:11" ht="37.5" customHeight="1">
      <c r="A13" s="9">
        <v>6</v>
      </c>
      <c r="B13" s="12" t="s">
        <v>295</v>
      </c>
      <c r="C13" s="10" t="s">
        <v>115</v>
      </c>
      <c r="D13" s="10" t="s">
        <v>124</v>
      </c>
      <c r="E13" s="10" t="s">
        <v>125</v>
      </c>
      <c r="F13" s="10" t="s">
        <v>82</v>
      </c>
      <c r="G13" s="10">
        <v>9</v>
      </c>
      <c r="H13" s="49" t="s">
        <v>1011</v>
      </c>
      <c r="I13" s="10">
        <v>30</v>
      </c>
      <c r="J13" s="40">
        <f t="shared" si="0"/>
        <v>50.847457627118644</v>
      </c>
      <c r="K13" s="10" t="s">
        <v>517</v>
      </c>
    </row>
    <row r="14" spans="1:11" ht="37.5" customHeight="1">
      <c r="A14" s="9">
        <v>7</v>
      </c>
      <c r="B14" s="12" t="s">
        <v>264</v>
      </c>
      <c r="C14" s="10" t="s">
        <v>814</v>
      </c>
      <c r="D14" s="10" t="s">
        <v>135</v>
      </c>
      <c r="E14" s="10" t="s">
        <v>153</v>
      </c>
      <c r="F14" s="10" t="s">
        <v>55</v>
      </c>
      <c r="G14" s="10">
        <v>9</v>
      </c>
      <c r="H14" s="49" t="s">
        <v>1011</v>
      </c>
      <c r="I14" s="10">
        <v>29.5</v>
      </c>
      <c r="J14" s="40">
        <f t="shared" si="0"/>
        <v>50</v>
      </c>
      <c r="K14" s="10" t="s">
        <v>815</v>
      </c>
    </row>
    <row r="15" spans="1:11" ht="37.5" customHeight="1">
      <c r="A15" s="9">
        <v>8</v>
      </c>
      <c r="B15" s="12" t="s">
        <v>251</v>
      </c>
      <c r="C15" s="10" t="s">
        <v>783</v>
      </c>
      <c r="D15" s="10" t="s">
        <v>784</v>
      </c>
      <c r="E15" s="10" t="s">
        <v>376</v>
      </c>
      <c r="F15" s="10" t="s">
        <v>24</v>
      </c>
      <c r="G15" s="10">
        <v>9</v>
      </c>
      <c r="H15" s="49" t="s">
        <v>1011</v>
      </c>
      <c r="I15" s="10">
        <v>28.5</v>
      </c>
      <c r="J15" s="40">
        <f t="shared" si="0"/>
        <v>48.305084745762713</v>
      </c>
      <c r="K15" s="10" t="s">
        <v>514</v>
      </c>
    </row>
    <row r="16" spans="1:11" ht="37.5" customHeight="1">
      <c r="A16" s="9">
        <v>9</v>
      </c>
      <c r="B16" s="12" t="s">
        <v>286</v>
      </c>
      <c r="C16" s="10" t="s">
        <v>799</v>
      </c>
      <c r="D16" s="10" t="s">
        <v>800</v>
      </c>
      <c r="E16" s="10" t="s">
        <v>110</v>
      </c>
      <c r="F16" s="10" t="s">
        <v>82</v>
      </c>
      <c r="G16" s="10">
        <v>9</v>
      </c>
      <c r="H16" s="49" t="s">
        <v>1011</v>
      </c>
      <c r="I16" s="10">
        <v>28.5</v>
      </c>
      <c r="J16" s="40">
        <f t="shared" si="0"/>
        <v>48.305084745762713</v>
      </c>
      <c r="K16" s="10" t="s">
        <v>517</v>
      </c>
    </row>
    <row r="17" spans="1:11" ht="37.5" customHeight="1">
      <c r="A17" s="9">
        <v>10</v>
      </c>
      <c r="B17" s="12" t="s">
        <v>271</v>
      </c>
      <c r="C17" s="10" t="s">
        <v>805</v>
      </c>
      <c r="D17" s="10" t="s">
        <v>16</v>
      </c>
      <c r="E17" s="10" t="s">
        <v>77</v>
      </c>
      <c r="F17" s="10" t="s">
        <v>32</v>
      </c>
      <c r="G17" s="10">
        <v>9</v>
      </c>
      <c r="H17" s="49" t="s">
        <v>1011</v>
      </c>
      <c r="I17" s="10">
        <v>28</v>
      </c>
      <c r="J17" s="40">
        <f t="shared" si="0"/>
        <v>47.457627118644069</v>
      </c>
      <c r="K17" s="10" t="s">
        <v>806</v>
      </c>
    </row>
    <row r="18" spans="1:11" ht="37.5" customHeight="1">
      <c r="A18" s="9">
        <v>11</v>
      </c>
      <c r="B18" s="12" t="s">
        <v>270</v>
      </c>
      <c r="C18" s="10" t="s">
        <v>788</v>
      </c>
      <c r="D18" s="10" t="s">
        <v>28</v>
      </c>
      <c r="E18" s="10" t="s">
        <v>75</v>
      </c>
      <c r="F18" s="10" t="s">
        <v>78</v>
      </c>
      <c r="G18" s="10">
        <v>9</v>
      </c>
      <c r="H18" s="49" t="s">
        <v>1011</v>
      </c>
      <c r="I18" s="10">
        <v>27.5</v>
      </c>
      <c r="J18" s="40">
        <f t="shared" si="0"/>
        <v>46.610169491525419</v>
      </c>
      <c r="K18" s="10" t="s">
        <v>789</v>
      </c>
    </row>
    <row r="19" spans="1:11" ht="37.5" customHeight="1">
      <c r="A19" s="9">
        <v>12</v>
      </c>
      <c r="B19" s="12" t="s">
        <v>857</v>
      </c>
      <c r="C19" s="10" t="s">
        <v>505</v>
      </c>
      <c r="D19" s="10" t="s">
        <v>40</v>
      </c>
      <c r="E19" s="10" t="s">
        <v>17</v>
      </c>
      <c r="F19" s="10" t="s">
        <v>82</v>
      </c>
      <c r="G19" s="10">
        <v>9</v>
      </c>
      <c r="H19" s="49" t="s">
        <v>1011</v>
      </c>
      <c r="I19" s="10">
        <v>27</v>
      </c>
      <c r="J19" s="40">
        <f t="shared" si="0"/>
        <v>45.762711864406782</v>
      </c>
      <c r="K19" s="6" t="s">
        <v>517</v>
      </c>
    </row>
    <row r="20" spans="1:11" ht="37.5" customHeight="1">
      <c r="A20" s="9">
        <v>13</v>
      </c>
      <c r="B20" s="12" t="s">
        <v>268</v>
      </c>
      <c r="C20" s="10" t="s">
        <v>817</v>
      </c>
      <c r="D20" s="10" t="s">
        <v>818</v>
      </c>
      <c r="E20" s="10" t="s">
        <v>38</v>
      </c>
      <c r="F20" s="10" t="s">
        <v>55</v>
      </c>
      <c r="G20" s="10">
        <v>9</v>
      </c>
      <c r="H20" s="49" t="s">
        <v>1011</v>
      </c>
      <c r="I20" s="10">
        <v>26</v>
      </c>
      <c r="J20" s="40">
        <f t="shared" si="0"/>
        <v>44.067796610169488</v>
      </c>
      <c r="K20" s="10" t="s">
        <v>514</v>
      </c>
    </row>
    <row r="21" spans="1:11" ht="37.5" customHeight="1">
      <c r="A21" s="9">
        <v>14</v>
      </c>
      <c r="B21" s="12" t="s">
        <v>282</v>
      </c>
      <c r="C21" s="10" t="s">
        <v>52</v>
      </c>
      <c r="D21" s="10" t="s">
        <v>105</v>
      </c>
      <c r="E21" s="10" t="s">
        <v>96</v>
      </c>
      <c r="F21" s="10" t="s">
        <v>67</v>
      </c>
      <c r="G21" s="10">
        <v>9</v>
      </c>
      <c r="H21" s="49" t="s">
        <v>1011</v>
      </c>
      <c r="I21" s="10">
        <v>25.5</v>
      </c>
      <c r="J21" s="40">
        <f t="shared" si="0"/>
        <v>43.220338983050851</v>
      </c>
      <c r="K21" s="10" t="s">
        <v>527</v>
      </c>
    </row>
    <row r="22" spans="1:11" ht="37.5" customHeight="1">
      <c r="A22" s="9">
        <v>15</v>
      </c>
      <c r="B22" s="12" t="s">
        <v>269</v>
      </c>
      <c r="C22" s="10" t="s">
        <v>33</v>
      </c>
      <c r="D22" s="10" t="s">
        <v>16</v>
      </c>
      <c r="E22" s="10" t="s">
        <v>89</v>
      </c>
      <c r="F22" s="10" t="s">
        <v>24</v>
      </c>
      <c r="G22" s="10">
        <v>9</v>
      </c>
      <c r="H22" s="49" t="s">
        <v>1011</v>
      </c>
      <c r="I22" s="10">
        <v>24.5</v>
      </c>
      <c r="J22" s="40">
        <f t="shared" si="0"/>
        <v>41.525423728813557</v>
      </c>
      <c r="K22" s="10" t="s">
        <v>514</v>
      </c>
    </row>
    <row r="23" spans="1:11" ht="37.5" customHeight="1">
      <c r="A23" s="9">
        <v>16</v>
      </c>
      <c r="B23" s="12" t="s">
        <v>250</v>
      </c>
      <c r="C23" s="10" t="s">
        <v>810</v>
      </c>
      <c r="D23" s="10" t="s">
        <v>811</v>
      </c>
      <c r="E23" s="10" t="s">
        <v>812</v>
      </c>
      <c r="F23" s="10" t="s">
        <v>42</v>
      </c>
      <c r="G23" s="10">
        <v>9</v>
      </c>
      <c r="H23" s="49" t="s">
        <v>1011</v>
      </c>
      <c r="I23" s="10">
        <v>24</v>
      </c>
      <c r="J23" s="40">
        <f t="shared" si="0"/>
        <v>40.677966101694921</v>
      </c>
      <c r="K23" s="10" t="s">
        <v>809</v>
      </c>
    </row>
    <row r="24" spans="1:11" ht="37.5" customHeight="1">
      <c r="A24" s="9">
        <v>17</v>
      </c>
      <c r="B24" s="12" t="s">
        <v>272</v>
      </c>
      <c r="C24" s="10" t="s">
        <v>813</v>
      </c>
      <c r="D24" s="10" t="s">
        <v>103</v>
      </c>
      <c r="E24" s="10" t="s">
        <v>125</v>
      </c>
      <c r="F24" s="10" t="s">
        <v>42</v>
      </c>
      <c r="G24" s="10">
        <v>9</v>
      </c>
      <c r="H24" s="49" t="s">
        <v>1011</v>
      </c>
      <c r="I24" s="10">
        <v>24</v>
      </c>
      <c r="J24" s="40">
        <f t="shared" si="0"/>
        <v>40.677966101694921</v>
      </c>
      <c r="K24" s="10" t="s">
        <v>809</v>
      </c>
    </row>
    <row r="25" spans="1:11" ht="37.5" customHeight="1">
      <c r="A25" s="9">
        <v>18</v>
      </c>
      <c r="B25" s="12" t="s">
        <v>275</v>
      </c>
      <c r="C25" s="10" t="s">
        <v>790</v>
      </c>
      <c r="D25" s="10" t="s">
        <v>64</v>
      </c>
      <c r="E25" s="10" t="s">
        <v>112</v>
      </c>
      <c r="F25" s="10" t="s">
        <v>78</v>
      </c>
      <c r="G25" s="10">
        <v>9</v>
      </c>
      <c r="H25" s="49" t="s">
        <v>1011</v>
      </c>
      <c r="I25" s="10">
        <v>24</v>
      </c>
      <c r="J25" s="40">
        <f t="shared" si="0"/>
        <v>40.677966101694921</v>
      </c>
      <c r="K25" s="10" t="s">
        <v>515</v>
      </c>
    </row>
    <row r="26" spans="1:11" ht="37.5" customHeight="1">
      <c r="A26" s="9">
        <v>19</v>
      </c>
      <c r="B26" s="12" t="s">
        <v>294</v>
      </c>
      <c r="C26" s="10" t="s">
        <v>826</v>
      </c>
      <c r="D26" s="10" t="s">
        <v>827</v>
      </c>
      <c r="E26" s="10" t="s">
        <v>49</v>
      </c>
      <c r="F26" s="10" t="s">
        <v>143</v>
      </c>
      <c r="G26" s="10">
        <v>9</v>
      </c>
      <c r="H26" s="49" t="s">
        <v>1011</v>
      </c>
      <c r="I26" s="10">
        <v>24</v>
      </c>
      <c r="J26" s="40">
        <f t="shared" si="0"/>
        <v>40.677966101694921</v>
      </c>
      <c r="K26" s="10" t="s">
        <v>528</v>
      </c>
    </row>
    <row r="27" spans="1:11" ht="37.5" customHeight="1">
      <c r="A27" s="9">
        <v>20</v>
      </c>
      <c r="B27" s="12" t="s">
        <v>327</v>
      </c>
      <c r="C27" s="10" t="s">
        <v>841</v>
      </c>
      <c r="D27" s="10" t="s">
        <v>44</v>
      </c>
      <c r="E27" s="10" t="s">
        <v>112</v>
      </c>
      <c r="F27" s="10" t="s">
        <v>116</v>
      </c>
      <c r="G27" s="10">
        <v>9</v>
      </c>
      <c r="H27" s="49" t="s">
        <v>1011</v>
      </c>
      <c r="I27" s="10">
        <v>24</v>
      </c>
      <c r="J27" s="40">
        <f t="shared" si="0"/>
        <v>40.677966101694921</v>
      </c>
      <c r="K27" s="10" t="s">
        <v>339</v>
      </c>
    </row>
    <row r="28" spans="1:11" ht="37.5" customHeight="1">
      <c r="A28" s="9">
        <v>21</v>
      </c>
      <c r="B28" s="12" t="s">
        <v>253</v>
      </c>
      <c r="C28" s="10" t="s">
        <v>775</v>
      </c>
      <c r="D28" s="10" t="s">
        <v>87</v>
      </c>
      <c r="E28" s="10" t="s">
        <v>29</v>
      </c>
      <c r="F28" s="10" t="s">
        <v>15</v>
      </c>
      <c r="G28" s="10">
        <v>9</v>
      </c>
      <c r="H28" s="49" t="s">
        <v>1011</v>
      </c>
      <c r="I28" s="10">
        <v>23.5</v>
      </c>
      <c r="J28" s="40">
        <f t="shared" si="0"/>
        <v>39.83050847457627</v>
      </c>
      <c r="K28" s="10" t="s">
        <v>511</v>
      </c>
    </row>
    <row r="29" spans="1:11" ht="37.5" customHeight="1">
      <c r="A29" s="9">
        <v>22</v>
      </c>
      <c r="B29" s="12" t="s">
        <v>265</v>
      </c>
      <c r="C29" s="10" t="s">
        <v>808</v>
      </c>
      <c r="D29" s="10" t="s">
        <v>131</v>
      </c>
      <c r="E29" s="10" t="s">
        <v>21</v>
      </c>
      <c r="F29" s="10" t="s">
        <v>128</v>
      </c>
      <c r="G29" s="10">
        <v>9</v>
      </c>
      <c r="H29" s="49" t="s">
        <v>1011</v>
      </c>
      <c r="I29" s="10">
        <v>23.5</v>
      </c>
      <c r="J29" s="40">
        <f t="shared" si="0"/>
        <v>39.83050847457627</v>
      </c>
      <c r="K29" s="10" t="s">
        <v>522</v>
      </c>
    </row>
    <row r="30" spans="1:11" ht="37.5" customHeight="1">
      <c r="A30" s="9">
        <v>23</v>
      </c>
      <c r="B30" s="12" t="s">
        <v>260</v>
      </c>
      <c r="C30" s="10" t="s">
        <v>786</v>
      </c>
      <c r="D30" s="10" t="s">
        <v>787</v>
      </c>
      <c r="E30" s="10" t="s">
        <v>17</v>
      </c>
      <c r="F30" s="10" t="s">
        <v>78</v>
      </c>
      <c r="G30" s="10">
        <v>9</v>
      </c>
      <c r="H30" s="49" t="s">
        <v>1012</v>
      </c>
      <c r="I30" s="10">
        <v>23</v>
      </c>
      <c r="J30" s="40">
        <f t="shared" si="0"/>
        <v>38.983050847457626</v>
      </c>
      <c r="K30" s="10" t="s">
        <v>515</v>
      </c>
    </row>
    <row r="31" spans="1:11" ht="37.5" customHeight="1">
      <c r="A31" s="9">
        <v>24</v>
      </c>
      <c r="B31" s="12" t="s">
        <v>279</v>
      </c>
      <c r="C31" s="10" t="s">
        <v>797</v>
      </c>
      <c r="D31" s="10" t="s">
        <v>30</v>
      </c>
      <c r="E31" s="10" t="s">
        <v>798</v>
      </c>
      <c r="F31" s="10" t="s">
        <v>82</v>
      </c>
      <c r="G31" s="10">
        <v>9</v>
      </c>
      <c r="H31" s="49" t="s">
        <v>1012</v>
      </c>
      <c r="I31" s="10">
        <v>23</v>
      </c>
      <c r="J31" s="40">
        <f t="shared" si="0"/>
        <v>38.983050847457626</v>
      </c>
      <c r="K31" s="10" t="s">
        <v>517</v>
      </c>
    </row>
    <row r="32" spans="1:11" ht="37.5" customHeight="1">
      <c r="A32" s="9">
        <v>25</v>
      </c>
      <c r="B32" s="12" t="s">
        <v>855</v>
      </c>
      <c r="C32" s="10" t="s">
        <v>141</v>
      </c>
      <c r="D32" s="10" t="s">
        <v>142</v>
      </c>
      <c r="E32" s="10" t="s">
        <v>31</v>
      </c>
      <c r="F32" s="10" t="s">
        <v>67</v>
      </c>
      <c r="G32" s="10">
        <v>9</v>
      </c>
      <c r="H32" s="49" t="s">
        <v>1012</v>
      </c>
      <c r="I32" s="10">
        <v>23</v>
      </c>
      <c r="J32" s="40">
        <f t="shared" si="0"/>
        <v>38.983050847457626</v>
      </c>
      <c r="K32" s="10" t="s">
        <v>527</v>
      </c>
    </row>
    <row r="33" spans="1:11" ht="37.5" customHeight="1">
      <c r="A33" s="9">
        <v>26</v>
      </c>
      <c r="B33" s="12" t="s">
        <v>293</v>
      </c>
      <c r="C33" s="10" t="s">
        <v>840</v>
      </c>
      <c r="D33" s="10" t="s">
        <v>61</v>
      </c>
      <c r="E33" s="10" t="s">
        <v>29</v>
      </c>
      <c r="F33" s="10" t="s">
        <v>116</v>
      </c>
      <c r="G33" s="10">
        <v>9</v>
      </c>
      <c r="H33" s="49" t="s">
        <v>1012</v>
      </c>
      <c r="I33" s="10">
        <v>22.5</v>
      </c>
      <c r="J33" s="40">
        <f t="shared" si="0"/>
        <v>38.135593220338983</v>
      </c>
      <c r="K33" s="10" t="s">
        <v>339</v>
      </c>
    </row>
    <row r="34" spans="1:11" ht="37.5" customHeight="1">
      <c r="A34" s="9">
        <v>27</v>
      </c>
      <c r="B34" s="12" t="s">
        <v>865</v>
      </c>
      <c r="C34" s="10" t="s">
        <v>1020</v>
      </c>
      <c r="D34" s="10" t="s">
        <v>124</v>
      </c>
      <c r="E34" s="10" t="s">
        <v>77</v>
      </c>
      <c r="F34" s="10" t="s">
        <v>55</v>
      </c>
      <c r="G34" s="10">
        <v>9</v>
      </c>
      <c r="H34" s="49" t="s">
        <v>1012</v>
      </c>
      <c r="I34" s="10">
        <v>22.5</v>
      </c>
      <c r="J34" s="40">
        <f t="shared" si="0"/>
        <v>38.135593220338983</v>
      </c>
      <c r="K34" s="10" t="s">
        <v>514</v>
      </c>
    </row>
    <row r="35" spans="1:11" ht="37.5" customHeight="1">
      <c r="A35" s="9">
        <v>28</v>
      </c>
      <c r="B35" s="12" t="s">
        <v>866</v>
      </c>
      <c r="C35" s="10" t="s">
        <v>1021</v>
      </c>
      <c r="D35" s="10" t="s">
        <v>1022</v>
      </c>
      <c r="E35" s="10" t="s">
        <v>41</v>
      </c>
      <c r="F35" s="10" t="s">
        <v>55</v>
      </c>
      <c r="G35" s="10">
        <v>9</v>
      </c>
      <c r="H35" s="49" t="s">
        <v>1012</v>
      </c>
      <c r="I35" s="10">
        <v>22.5</v>
      </c>
      <c r="J35" s="40">
        <f t="shared" si="0"/>
        <v>38.135593220338983</v>
      </c>
      <c r="K35" s="10" t="s">
        <v>514</v>
      </c>
    </row>
    <row r="36" spans="1:11" ht="37.5" customHeight="1">
      <c r="A36" s="9">
        <v>29</v>
      </c>
      <c r="B36" s="12" t="s">
        <v>257</v>
      </c>
      <c r="C36" s="10" t="s">
        <v>785</v>
      </c>
      <c r="D36" s="10" t="s">
        <v>103</v>
      </c>
      <c r="E36" s="10" t="s">
        <v>714</v>
      </c>
      <c r="F36" s="10" t="s">
        <v>24</v>
      </c>
      <c r="G36" s="10">
        <v>9</v>
      </c>
      <c r="H36" s="49" t="s">
        <v>1012</v>
      </c>
      <c r="I36" s="10">
        <v>22</v>
      </c>
      <c r="J36" s="40">
        <f t="shared" si="0"/>
        <v>37.288135593220339</v>
      </c>
      <c r="K36" s="10" t="s">
        <v>514</v>
      </c>
    </row>
    <row r="37" spans="1:11" ht="37.5" customHeight="1">
      <c r="A37" s="9">
        <v>30</v>
      </c>
      <c r="B37" s="12" t="s">
        <v>856</v>
      </c>
      <c r="C37" s="10" t="s">
        <v>780</v>
      </c>
      <c r="D37" s="10" t="s">
        <v>16</v>
      </c>
      <c r="E37" s="10" t="s">
        <v>425</v>
      </c>
      <c r="F37" s="10" t="s">
        <v>777</v>
      </c>
      <c r="G37" s="10">
        <v>9</v>
      </c>
      <c r="H37" s="49" t="s">
        <v>1012</v>
      </c>
      <c r="I37" s="10">
        <v>22</v>
      </c>
      <c r="J37" s="40">
        <f t="shared" si="0"/>
        <v>37.288135593220339</v>
      </c>
      <c r="K37" s="10" t="s">
        <v>778</v>
      </c>
    </row>
    <row r="38" spans="1:11" ht="37.5" customHeight="1">
      <c r="A38" s="9">
        <v>31</v>
      </c>
      <c r="B38" s="12" t="s">
        <v>867</v>
      </c>
      <c r="C38" s="10" t="s">
        <v>1019</v>
      </c>
      <c r="D38" s="10" t="s">
        <v>34</v>
      </c>
      <c r="E38" s="10" t="s">
        <v>129</v>
      </c>
      <c r="F38" s="10" t="s">
        <v>693</v>
      </c>
      <c r="G38" s="48">
        <v>9</v>
      </c>
      <c r="H38" s="49" t="s">
        <v>1012</v>
      </c>
      <c r="I38" s="48">
        <v>22</v>
      </c>
      <c r="J38" s="40">
        <f t="shared" si="0"/>
        <v>37.288135593220339</v>
      </c>
      <c r="K38" s="48" t="s">
        <v>809</v>
      </c>
    </row>
    <row r="39" spans="1:11" ht="37.5" customHeight="1">
      <c r="A39" s="9">
        <v>32</v>
      </c>
      <c r="B39" s="12" t="s">
        <v>287</v>
      </c>
      <c r="C39" s="10" t="s">
        <v>837</v>
      </c>
      <c r="D39" s="10" t="s">
        <v>25</v>
      </c>
      <c r="E39" s="10" t="s">
        <v>29</v>
      </c>
      <c r="F39" s="10" t="s">
        <v>116</v>
      </c>
      <c r="G39" s="10">
        <v>9</v>
      </c>
      <c r="H39" s="49" t="s">
        <v>1012</v>
      </c>
      <c r="I39" s="10">
        <v>21.5</v>
      </c>
      <c r="J39" s="40">
        <f t="shared" si="0"/>
        <v>36.440677966101696</v>
      </c>
      <c r="K39" s="10" t="s">
        <v>339</v>
      </c>
    </row>
    <row r="40" spans="1:11" ht="37.5" customHeight="1">
      <c r="A40" s="9">
        <v>33</v>
      </c>
      <c r="B40" s="12" t="s">
        <v>859</v>
      </c>
      <c r="C40" s="10" t="s">
        <v>781</v>
      </c>
      <c r="D40" s="10" t="s">
        <v>782</v>
      </c>
      <c r="E40" s="10" t="s">
        <v>26</v>
      </c>
      <c r="F40" s="10" t="s">
        <v>777</v>
      </c>
      <c r="G40" s="10">
        <v>9</v>
      </c>
      <c r="H40" s="49" t="s">
        <v>1012</v>
      </c>
      <c r="I40" s="10">
        <v>21.5</v>
      </c>
      <c r="J40" s="40">
        <f t="shared" si="0"/>
        <v>36.440677966101696</v>
      </c>
      <c r="K40" s="10" t="s">
        <v>778</v>
      </c>
    </row>
    <row r="41" spans="1:11" ht="37.5" customHeight="1">
      <c r="A41" s="9">
        <v>34</v>
      </c>
      <c r="B41" s="12" t="s">
        <v>255</v>
      </c>
      <c r="C41" s="10" t="s">
        <v>807</v>
      </c>
      <c r="D41" s="10" t="s">
        <v>87</v>
      </c>
      <c r="E41" s="10" t="s">
        <v>29</v>
      </c>
      <c r="F41" s="10" t="s">
        <v>128</v>
      </c>
      <c r="G41" s="10">
        <v>9</v>
      </c>
      <c r="H41" s="49" t="s">
        <v>1012</v>
      </c>
      <c r="I41" s="10">
        <v>21</v>
      </c>
      <c r="J41" s="40">
        <f t="shared" si="0"/>
        <v>35.593220338983052</v>
      </c>
      <c r="K41" s="10" t="s">
        <v>522</v>
      </c>
    </row>
    <row r="42" spans="1:11" ht="37.5" customHeight="1">
      <c r="A42" s="9">
        <v>35</v>
      </c>
      <c r="B42" s="12" t="s">
        <v>256</v>
      </c>
      <c r="C42" s="10" t="s">
        <v>793</v>
      </c>
      <c r="D42" s="10" t="s">
        <v>48</v>
      </c>
      <c r="E42" s="10" t="s">
        <v>51</v>
      </c>
      <c r="F42" s="10" t="s">
        <v>82</v>
      </c>
      <c r="G42" s="10">
        <v>9</v>
      </c>
      <c r="H42" s="49" t="s">
        <v>1012</v>
      </c>
      <c r="I42" s="10">
        <v>21</v>
      </c>
      <c r="J42" s="40">
        <f t="shared" si="0"/>
        <v>35.593220338983052</v>
      </c>
      <c r="K42" s="10" t="s">
        <v>794</v>
      </c>
    </row>
    <row r="43" spans="1:11" ht="37.5" customHeight="1">
      <c r="A43" s="9">
        <v>36</v>
      </c>
      <c r="B43" s="12" t="s">
        <v>261</v>
      </c>
      <c r="C43" s="10" t="s">
        <v>823</v>
      </c>
      <c r="D43" s="10" t="s">
        <v>126</v>
      </c>
      <c r="E43" s="10" t="s">
        <v>462</v>
      </c>
      <c r="F43" s="10" t="s">
        <v>143</v>
      </c>
      <c r="G43" s="10">
        <v>9</v>
      </c>
      <c r="H43" s="49" t="s">
        <v>1012</v>
      </c>
      <c r="I43" s="10">
        <v>21</v>
      </c>
      <c r="J43" s="40">
        <f t="shared" si="0"/>
        <v>35.593220338983052</v>
      </c>
      <c r="K43" s="10" t="s">
        <v>528</v>
      </c>
    </row>
    <row r="44" spans="1:11" ht="37.5" customHeight="1">
      <c r="A44" s="9">
        <v>37</v>
      </c>
      <c r="B44" s="12" t="s">
        <v>273</v>
      </c>
      <c r="C44" s="10" t="s">
        <v>779</v>
      </c>
      <c r="D44" s="10" t="s">
        <v>48</v>
      </c>
      <c r="E44" s="10" t="s">
        <v>129</v>
      </c>
      <c r="F44" s="10" t="s">
        <v>777</v>
      </c>
      <c r="G44" s="10">
        <v>9</v>
      </c>
      <c r="H44" s="49" t="s">
        <v>1012</v>
      </c>
      <c r="I44" s="10">
        <v>21</v>
      </c>
      <c r="J44" s="40">
        <f t="shared" si="0"/>
        <v>35.593220338983052</v>
      </c>
      <c r="K44" s="10" t="s">
        <v>778</v>
      </c>
    </row>
    <row r="45" spans="1:11" ht="37.5" customHeight="1">
      <c r="A45" s="9">
        <v>38</v>
      </c>
      <c r="B45" s="12" t="s">
        <v>277</v>
      </c>
      <c r="C45" s="10" t="s">
        <v>825</v>
      </c>
      <c r="D45" s="10" t="s">
        <v>34</v>
      </c>
      <c r="E45" s="10" t="s">
        <v>119</v>
      </c>
      <c r="F45" s="10" t="s">
        <v>143</v>
      </c>
      <c r="G45" s="10">
        <v>9</v>
      </c>
      <c r="H45" s="49" t="s">
        <v>1012</v>
      </c>
      <c r="I45" s="10">
        <v>21</v>
      </c>
      <c r="J45" s="40">
        <f t="shared" si="0"/>
        <v>35.593220338983052</v>
      </c>
      <c r="K45" s="10" t="s">
        <v>528</v>
      </c>
    </row>
    <row r="46" spans="1:11" ht="37.5" customHeight="1">
      <c r="A46" s="9">
        <v>39</v>
      </c>
      <c r="B46" s="12" t="s">
        <v>326</v>
      </c>
      <c r="C46" s="10" t="s">
        <v>848</v>
      </c>
      <c r="D46" s="10" t="s">
        <v>126</v>
      </c>
      <c r="E46" s="10" t="s">
        <v>153</v>
      </c>
      <c r="F46" s="10" t="s">
        <v>849</v>
      </c>
      <c r="G46" s="10">
        <v>9</v>
      </c>
      <c r="H46" s="49" t="s">
        <v>1012</v>
      </c>
      <c r="I46" s="10">
        <v>21</v>
      </c>
      <c r="J46" s="40">
        <f t="shared" si="0"/>
        <v>35.593220338983052</v>
      </c>
      <c r="K46" s="10" t="s">
        <v>850</v>
      </c>
    </row>
    <row r="47" spans="1:11" ht="37.5" customHeight="1">
      <c r="A47" s="9">
        <v>40</v>
      </c>
      <c r="B47" s="12" t="s">
        <v>274</v>
      </c>
      <c r="C47" s="10" t="s">
        <v>833</v>
      </c>
      <c r="D47" s="10" t="s">
        <v>834</v>
      </c>
      <c r="E47" s="10" t="s">
        <v>46</v>
      </c>
      <c r="F47" s="10" t="s">
        <v>116</v>
      </c>
      <c r="G47" s="10">
        <v>9</v>
      </c>
      <c r="H47" s="49" t="s">
        <v>1012</v>
      </c>
      <c r="I47" s="10">
        <v>20.5</v>
      </c>
      <c r="J47" s="40">
        <f t="shared" si="0"/>
        <v>34.745762711864408</v>
      </c>
      <c r="K47" s="10" t="s">
        <v>339</v>
      </c>
    </row>
    <row r="48" spans="1:11" ht="37.5" customHeight="1">
      <c r="A48" s="9">
        <v>41</v>
      </c>
      <c r="B48" s="12" t="s">
        <v>853</v>
      </c>
      <c r="C48" s="10" t="s">
        <v>803</v>
      </c>
      <c r="D48" s="10" t="s">
        <v>72</v>
      </c>
      <c r="E48" s="10" t="s">
        <v>21</v>
      </c>
      <c r="F48" s="10" t="s">
        <v>82</v>
      </c>
      <c r="G48" s="10">
        <v>9</v>
      </c>
      <c r="H48" s="49" t="s">
        <v>1012</v>
      </c>
      <c r="I48" s="10">
        <v>20.5</v>
      </c>
      <c r="J48" s="40">
        <f t="shared" si="0"/>
        <v>34.745762711864408</v>
      </c>
      <c r="K48" s="10" t="s">
        <v>517</v>
      </c>
    </row>
    <row r="49" spans="1:11" ht="37.5" customHeight="1">
      <c r="A49" s="9">
        <v>42</v>
      </c>
      <c r="B49" s="12" t="s">
        <v>289</v>
      </c>
      <c r="C49" s="10" t="s">
        <v>819</v>
      </c>
      <c r="D49" s="10" t="s">
        <v>820</v>
      </c>
      <c r="E49" s="10" t="s">
        <v>29</v>
      </c>
      <c r="F49" s="10" t="s">
        <v>136</v>
      </c>
      <c r="G49" s="10">
        <v>9</v>
      </c>
      <c r="H49" s="49" t="s">
        <v>1012</v>
      </c>
      <c r="I49" s="10">
        <v>20</v>
      </c>
      <c r="J49" s="40">
        <f t="shared" si="0"/>
        <v>33.898305084745758</v>
      </c>
      <c r="K49" s="10" t="s">
        <v>665</v>
      </c>
    </row>
    <row r="50" spans="1:11" ht="37.5" customHeight="1">
      <c r="A50" s="9">
        <v>43</v>
      </c>
      <c r="B50" s="12" t="s">
        <v>852</v>
      </c>
      <c r="C50" s="10" t="s">
        <v>844</v>
      </c>
      <c r="D50" s="10" t="s">
        <v>16</v>
      </c>
      <c r="E50" s="10" t="s">
        <v>125</v>
      </c>
      <c r="F50" s="10" t="s">
        <v>116</v>
      </c>
      <c r="G50" s="10">
        <v>9</v>
      </c>
      <c r="H50" s="49" t="s">
        <v>1012</v>
      </c>
      <c r="I50" s="10">
        <v>20</v>
      </c>
      <c r="J50" s="40">
        <f t="shared" si="0"/>
        <v>33.898305084745758</v>
      </c>
      <c r="K50" s="10" t="s">
        <v>339</v>
      </c>
    </row>
    <row r="51" spans="1:11" ht="37.5" customHeight="1">
      <c r="A51" s="9">
        <v>44</v>
      </c>
      <c r="B51" s="12" t="s">
        <v>851</v>
      </c>
      <c r="C51" s="10" t="s">
        <v>842</v>
      </c>
      <c r="D51" s="10" t="s">
        <v>48</v>
      </c>
      <c r="E51" s="10" t="s">
        <v>86</v>
      </c>
      <c r="F51" s="10" t="s">
        <v>116</v>
      </c>
      <c r="G51" s="10">
        <v>9</v>
      </c>
      <c r="H51" s="49" t="s">
        <v>1012</v>
      </c>
      <c r="I51" s="10">
        <v>19.5</v>
      </c>
      <c r="J51" s="40">
        <f t="shared" si="0"/>
        <v>33.050847457627121</v>
      </c>
      <c r="K51" s="10" t="s">
        <v>339</v>
      </c>
    </row>
    <row r="52" spans="1:11" ht="37.5" customHeight="1">
      <c r="A52" s="9">
        <v>45</v>
      </c>
      <c r="B52" s="12" t="s">
        <v>262</v>
      </c>
      <c r="C52" s="10" t="s">
        <v>138</v>
      </c>
      <c r="D52" s="10" t="s">
        <v>105</v>
      </c>
      <c r="E52" s="10" t="s">
        <v>60</v>
      </c>
      <c r="F52" s="10" t="s">
        <v>136</v>
      </c>
      <c r="G52" s="10">
        <v>9</v>
      </c>
      <c r="H52" s="49" t="s">
        <v>1012</v>
      </c>
      <c r="I52" s="10">
        <v>19</v>
      </c>
      <c r="J52" s="40">
        <f t="shared" si="0"/>
        <v>32.20338983050847</v>
      </c>
      <c r="K52" s="10" t="s">
        <v>665</v>
      </c>
    </row>
    <row r="53" spans="1:11" ht="37.5" customHeight="1">
      <c r="A53" s="9">
        <v>46</v>
      </c>
      <c r="B53" s="12" t="s">
        <v>278</v>
      </c>
      <c r="C53" s="10" t="s">
        <v>835</v>
      </c>
      <c r="D53" s="10" t="s">
        <v>57</v>
      </c>
      <c r="E53" s="10" t="s">
        <v>17</v>
      </c>
      <c r="F53" s="10" t="s">
        <v>116</v>
      </c>
      <c r="G53" s="10">
        <v>9</v>
      </c>
      <c r="H53" s="49" t="s">
        <v>1012</v>
      </c>
      <c r="I53" s="10">
        <v>19</v>
      </c>
      <c r="J53" s="40">
        <f t="shared" si="0"/>
        <v>32.20338983050847</v>
      </c>
      <c r="K53" s="10" t="s">
        <v>339</v>
      </c>
    </row>
    <row r="54" spans="1:11" ht="37.5" customHeight="1">
      <c r="A54" s="9">
        <v>47</v>
      </c>
      <c r="B54" s="12" t="s">
        <v>325</v>
      </c>
      <c r="C54" s="10" t="s">
        <v>338</v>
      </c>
      <c r="D54" s="10" t="s">
        <v>123</v>
      </c>
      <c r="E54" s="10" t="s">
        <v>29</v>
      </c>
      <c r="F54" s="10" t="s">
        <v>143</v>
      </c>
      <c r="G54" s="10">
        <v>9</v>
      </c>
      <c r="H54" s="49" t="s">
        <v>1012</v>
      </c>
      <c r="I54" s="10">
        <v>19</v>
      </c>
      <c r="J54" s="40">
        <f t="shared" si="0"/>
        <v>32.20338983050847</v>
      </c>
      <c r="K54" s="10" t="s">
        <v>528</v>
      </c>
    </row>
    <row r="55" spans="1:11" ht="37.5" customHeight="1">
      <c r="A55" s="9">
        <v>48</v>
      </c>
      <c r="B55" s="12" t="s">
        <v>267</v>
      </c>
      <c r="C55" s="10" t="s">
        <v>796</v>
      </c>
      <c r="D55" s="10" t="s">
        <v>81</v>
      </c>
      <c r="E55" s="10" t="s">
        <v>79</v>
      </c>
      <c r="F55" s="10" t="s">
        <v>82</v>
      </c>
      <c r="G55" s="10">
        <v>9</v>
      </c>
      <c r="H55" s="49" t="s">
        <v>1012</v>
      </c>
      <c r="I55" s="10">
        <v>18.5</v>
      </c>
      <c r="J55" s="40">
        <f t="shared" si="0"/>
        <v>31.35593220338983</v>
      </c>
      <c r="K55" s="10" t="s">
        <v>517</v>
      </c>
    </row>
    <row r="56" spans="1:11" ht="37.5" customHeight="1">
      <c r="A56" s="9">
        <v>49</v>
      </c>
      <c r="B56" s="12" t="s">
        <v>276</v>
      </c>
      <c r="C56" s="10" t="s">
        <v>824</v>
      </c>
      <c r="D56" s="10" t="s">
        <v>123</v>
      </c>
      <c r="E56" s="10" t="s">
        <v>38</v>
      </c>
      <c r="F56" s="10" t="s">
        <v>143</v>
      </c>
      <c r="G56" s="10">
        <v>9</v>
      </c>
      <c r="H56" s="49" t="s">
        <v>1012</v>
      </c>
      <c r="I56" s="10">
        <v>18.5</v>
      </c>
      <c r="J56" s="40">
        <f t="shared" si="0"/>
        <v>31.35593220338983</v>
      </c>
      <c r="K56" s="10" t="s">
        <v>528</v>
      </c>
    </row>
    <row r="57" spans="1:11" ht="37.5" customHeight="1">
      <c r="A57" s="9">
        <v>50</v>
      </c>
      <c r="B57" s="12" t="s">
        <v>285</v>
      </c>
      <c r="C57" s="10" t="s">
        <v>836</v>
      </c>
      <c r="D57" s="10" t="s">
        <v>69</v>
      </c>
      <c r="E57" s="10" t="s">
        <v>21</v>
      </c>
      <c r="F57" s="10" t="s">
        <v>116</v>
      </c>
      <c r="G57" s="10">
        <v>9</v>
      </c>
      <c r="H57" s="49" t="s">
        <v>1012</v>
      </c>
      <c r="I57" s="10">
        <v>18.5</v>
      </c>
      <c r="J57" s="40">
        <f t="shared" si="0"/>
        <v>31.35593220338983</v>
      </c>
      <c r="K57" s="10" t="s">
        <v>339</v>
      </c>
    </row>
    <row r="58" spans="1:11" ht="37.5" customHeight="1">
      <c r="A58" s="9">
        <v>51</v>
      </c>
      <c r="B58" s="12" t="s">
        <v>861</v>
      </c>
      <c r="C58" s="10" t="s">
        <v>846</v>
      </c>
      <c r="D58" s="10" t="s">
        <v>131</v>
      </c>
      <c r="E58" s="10" t="s">
        <v>21</v>
      </c>
      <c r="F58" s="10" t="s">
        <v>116</v>
      </c>
      <c r="G58" s="10">
        <v>9</v>
      </c>
      <c r="H58" s="49" t="s">
        <v>1012</v>
      </c>
      <c r="I58" s="10">
        <v>18.5</v>
      </c>
      <c r="J58" s="40">
        <f t="shared" si="0"/>
        <v>31.35593220338983</v>
      </c>
      <c r="K58" s="10" t="s">
        <v>339</v>
      </c>
    </row>
    <row r="59" spans="1:11" ht="37.5" customHeight="1">
      <c r="A59" s="9">
        <v>52</v>
      </c>
      <c r="B59" s="12" t="s">
        <v>254</v>
      </c>
      <c r="C59" s="10" t="s">
        <v>39</v>
      </c>
      <c r="D59" s="10" t="s">
        <v>35</v>
      </c>
      <c r="E59" s="10" t="s">
        <v>70</v>
      </c>
      <c r="F59" s="10" t="s">
        <v>55</v>
      </c>
      <c r="G59" s="10">
        <v>9</v>
      </c>
      <c r="H59" s="49" t="s">
        <v>1012</v>
      </c>
      <c r="I59" s="10">
        <v>18</v>
      </c>
      <c r="J59" s="40">
        <f t="shared" si="0"/>
        <v>30.508474576271187</v>
      </c>
      <c r="K59" s="10" t="s">
        <v>816</v>
      </c>
    </row>
    <row r="60" spans="1:11" ht="37.5" customHeight="1">
      <c r="A60" s="9">
        <v>53</v>
      </c>
      <c r="B60" s="12" t="s">
        <v>283</v>
      </c>
      <c r="C60" s="10" t="s">
        <v>52</v>
      </c>
      <c r="D60" s="10" t="s">
        <v>87</v>
      </c>
      <c r="E60" s="10" t="s">
        <v>661</v>
      </c>
      <c r="F60" s="10" t="s">
        <v>477</v>
      </c>
      <c r="G60" s="10">
        <v>9</v>
      </c>
      <c r="H60" s="49" t="s">
        <v>1012</v>
      </c>
      <c r="I60" s="10">
        <v>18</v>
      </c>
      <c r="J60" s="40">
        <f t="shared" si="0"/>
        <v>30.508474576271187</v>
      </c>
      <c r="K60" s="10" t="s">
        <v>529</v>
      </c>
    </row>
    <row r="61" spans="1:11" ht="37.5" customHeight="1">
      <c r="A61" s="9">
        <v>54</v>
      </c>
      <c r="B61" s="12" t="s">
        <v>854</v>
      </c>
      <c r="C61" s="10" t="s">
        <v>845</v>
      </c>
      <c r="D61" s="10" t="s">
        <v>135</v>
      </c>
      <c r="E61" s="10" t="s">
        <v>17</v>
      </c>
      <c r="F61" s="10" t="s">
        <v>116</v>
      </c>
      <c r="G61" s="10">
        <v>9</v>
      </c>
      <c r="H61" s="49" t="s">
        <v>1012</v>
      </c>
      <c r="I61" s="10">
        <v>18</v>
      </c>
      <c r="J61" s="40">
        <f t="shared" si="0"/>
        <v>30.508474576271187</v>
      </c>
      <c r="K61" s="10" t="s">
        <v>339</v>
      </c>
    </row>
    <row r="62" spans="1:11" ht="37.5" customHeight="1">
      <c r="A62" s="9">
        <v>55</v>
      </c>
      <c r="B62" s="12" t="s">
        <v>863</v>
      </c>
      <c r="C62" s="10" t="s">
        <v>829</v>
      </c>
      <c r="D62" s="10" t="s">
        <v>16</v>
      </c>
      <c r="E62" s="10" t="s">
        <v>86</v>
      </c>
      <c r="F62" s="10" t="s">
        <v>685</v>
      </c>
      <c r="G62" s="10">
        <v>9</v>
      </c>
      <c r="H62" s="49" t="s">
        <v>1012</v>
      </c>
      <c r="I62" s="10">
        <v>18</v>
      </c>
      <c r="J62" s="40">
        <f t="shared" si="0"/>
        <v>30.508474576271187</v>
      </c>
      <c r="K62" s="10" t="s">
        <v>687</v>
      </c>
    </row>
    <row r="63" spans="1:11" ht="37.5" customHeight="1">
      <c r="A63" s="9">
        <v>56</v>
      </c>
      <c r="B63" s="12" t="s">
        <v>263</v>
      </c>
      <c r="C63" s="10" t="s">
        <v>830</v>
      </c>
      <c r="D63" s="10" t="s">
        <v>94</v>
      </c>
      <c r="E63" s="10" t="s">
        <v>153</v>
      </c>
      <c r="F63" s="10" t="s">
        <v>113</v>
      </c>
      <c r="G63" s="10">
        <v>9</v>
      </c>
      <c r="H63" s="49" t="s">
        <v>1012</v>
      </c>
      <c r="I63" s="10">
        <v>17.5</v>
      </c>
      <c r="J63" s="40">
        <f t="shared" si="0"/>
        <v>29.66101694915254</v>
      </c>
      <c r="K63" s="10" t="s">
        <v>528</v>
      </c>
    </row>
    <row r="64" spans="1:11" ht="37.5" customHeight="1">
      <c r="A64" s="9">
        <v>57</v>
      </c>
      <c r="B64" s="12" t="s">
        <v>862</v>
      </c>
      <c r="C64" s="10" t="s">
        <v>832</v>
      </c>
      <c r="D64" s="10" t="s">
        <v>94</v>
      </c>
      <c r="E64" s="10" t="s">
        <v>462</v>
      </c>
      <c r="F64" s="15" t="s">
        <v>113</v>
      </c>
      <c r="G64" s="10">
        <v>9</v>
      </c>
      <c r="H64" s="49" t="s">
        <v>1012</v>
      </c>
      <c r="I64" s="10">
        <v>17.5</v>
      </c>
      <c r="J64" s="40">
        <f t="shared" si="0"/>
        <v>29.66101694915254</v>
      </c>
      <c r="K64" s="10" t="s">
        <v>699</v>
      </c>
    </row>
    <row r="65" spans="1:11" ht="37.5" customHeight="1">
      <c r="A65" s="9">
        <v>58</v>
      </c>
      <c r="B65" s="12" t="s">
        <v>252</v>
      </c>
      <c r="C65" s="10" t="s">
        <v>792</v>
      </c>
      <c r="D65" s="10" t="s">
        <v>473</v>
      </c>
      <c r="E65" s="10" t="s">
        <v>77</v>
      </c>
      <c r="F65" s="15" t="s">
        <v>82</v>
      </c>
      <c r="G65" s="10">
        <v>9</v>
      </c>
      <c r="H65" s="49" t="s">
        <v>1012</v>
      </c>
      <c r="I65" s="10">
        <v>17</v>
      </c>
      <c r="J65" s="40">
        <f t="shared" si="0"/>
        <v>28.8135593220339</v>
      </c>
      <c r="K65" s="10" t="s">
        <v>638</v>
      </c>
    </row>
    <row r="66" spans="1:11" ht="37.5" customHeight="1">
      <c r="A66" s="9">
        <v>59</v>
      </c>
      <c r="B66" s="12" t="s">
        <v>258</v>
      </c>
      <c r="C66" s="10" t="s">
        <v>795</v>
      </c>
      <c r="D66" s="10" t="s">
        <v>34</v>
      </c>
      <c r="E66" s="10" t="s">
        <v>17</v>
      </c>
      <c r="F66" s="15" t="s">
        <v>82</v>
      </c>
      <c r="G66" s="10">
        <v>9</v>
      </c>
      <c r="H66" s="49" t="s">
        <v>1012</v>
      </c>
      <c r="I66" s="10">
        <v>17</v>
      </c>
      <c r="J66" s="40">
        <f t="shared" si="0"/>
        <v>28.8135593220339</v>
      </c>
      <c r="K66" s="10" t="s">
        <v>517</v>
      </c>
    </row>
    <row r="67" spans="1:11" ht="37.5" customHeight="1">
      <c r="A67" s="9">
        <v>60</v>
      </c>
      <c r="B67" s="12" t="s">
        <v>860</v>
      </c>
      <c r="C67" s="10" t="s">
        <v>822</v>
      </c>
      <c r="D67" s="10" t="s">
        <v>48</v>
      </c>
      <c r="E67" s="10" t="s">
        <v>21</v>
      </c>
      <c r="F67" s="6" t="s">
        <v>67</v>
      </c>
      <c r="G67" s="10">
        <v>9</v>
      </c>
      <c r="H67" s="49" t="s">
        <v>1012</v>
      </c>
      <c r="I67" s="10">
        <v>17</v>
      </c>
      <c r="J67" s="40">
        <f t="shared" si="0"/>
        <v>28.8135593220339</v>
      </c>
      <c r="K67" s="10" t="s">
        <v>527</v>
      </c>
    </row>
    <row r="68" spans="1:11" ht="37.5" customHeight="1">
      <c r="A68" s="9">
        <v>61</v>
      </c>
      <c r="B68" s="12" t="s">
        <v>864</v>
      </c>
      <c r="C68" s="14" t="s">
        <v>804</v>
      </c>
      <c r="D68" s="14" t="s">
        <v>94</v>
      </c>
      <c r="E68" s="14" t="s">
        <v>714</v>
      </c>
      <c r="F68" s="14" t="s">
        <v>82</v>
      </c>
      <c r="G68" s="14">
        <v>9</v>
      </c>
      <c r="H68" s="49" t="s">
        <v>1012</v>
      </c>
      <c r="I68" s="14">
        <v>17</v>
      </c>
      <c r="J68" s="40">
        <f t="shared" si="0"/>
        <v>28.8135593220339</v>
      </c>
      <c r="K68" s="14" t="s">
        <v>517</v>
      </c>
    </row>
    <row r="69" spans="1:11" ht="37.5" customHeight="1">
      <c r="A69" s="9">
        <v>62</v>
      </c>
      <c r="B69" s="12" t="s">
        <v>858</v>
      </c>
      <c r="C69" s="6" t="s">
        <v>821</v>
      </c>
      <c r="D69" s="6" t="s">
        <v>473</v>
      </c>
      <c r="E69" s="6" t="s">
        <v>41</v>
      </c>
      <c r="F69" s="6" t="s">
        <v>136</v>
      </c>
      <c r="G69" s="6">
        <v>9</v>
      </c>
      <c r="H69" s="49" t="s">
        <v>1012</v>
      </c>
      <c r="I69" s="6">
        <v>16</v>
      </c>
      <c r="J69" s="40">
        <f t="shared" si="0"/>
        <v>27.118644067796609</v>
      </c>
      <c r="K69" s="6" t="s">
        <v>665</v>
      </c>
    </row>
    <row r="70" spans="1:11" ht="37.5" customHeight="1">
      <c r="A70" s="9">
        <v>63</v>
      </c>
      <c r="B70" s="12" t="s">
        <v>290</v>
      </c>
      <c r="C70" s="10" t="s">
        <v>838</v>
      </c>
      <c r="D70" s="10" t="s">
        <v>59</v>
      </c>
      <c r="E70" s="10" t="s">
        <v>839</v>
      </c>
      <c r="F70" s="10" t="s">
        <v>116</v>
      </c>
      <c r="G70" s="10">
        <v>9</v>
      </c>
      <c r="H70" s="49" t="s">
        <v>1012</v>
      </c>
      <c r="I70" s="10">
        <v>15</v>
      </c>
      <c r="J70" s="40">
        <f t="shared" si="0"/>
        <v>25.423728813559322</v>
      </c>
      <c r="K70" s="10" t="s">
        <v>339</v>
      </c>
    </row>
    <row r="71" spans="1:11" ht="38.25">
      <c r="A71" s="9">
        <v>64</v>
      </c>
      <c r="B71" s="12" t="s">
        <v>281</v>
      </c>
      <c r="C71" s="10" t="s">
        <v>831</v>
      </c>
      <c r="D71" s="10" t="s">
        <v>13</v>
      </c>
      <c r="E71" s="10" t="s">
        <v>21</v>
      </c>
      <c r="F71" s="10" t="s">
        <v>113</v>
      </c>
      <c r="G71" s="10">
        <v>9</v>
      </c>
      <c r="H71" s="49" t="s">
        <v>1012</v>
      </c>
      <c r="I71" s="10">
        <v>14.5</v>
      </c>
      <c r="J71" s="40">
        <f t="shared" si="0"/>
        <v>24.576271186440678</v>
      </c>
      <c r="K71" s="10" t="s">
        <v>699</v>
      </c>
    </row>
    <row r="72" spans="1:11" ht="38.25">
      <c r="A72" s="9">
        <v>65</v>
      </c>
      <c r="B72" s="12" t="s">
        <v>266</v>
      </c>
      <c r="C72" s="10" t="s">
        <v>144</v>
      </c>
      <c r="D72" s="10" t="s">
        <v>635</v>
      </c>
      <c r="E72" s="10" t="s">
        <v>41</v>
      </c>
      <c r="F72" s="10" t="s">
        <v>78</v>
      </c>
      <c r="G72" s="10">
        <v>9</v>
      </c>
      <c r="H72" s="49" t="s">
        <v>1012</v>
      </c>
      <c r="I72" s="10">
        <v>13</v>
      </c>
      <c r="J72" s="40">
        <f t="shared" si="0"/>
        <v>22.033898305084744</v>
      </c>
      <c r="K72" s="10" t="s">
        <v>515</v>
      </c>
    </row>
    <row r="73" spans="1:11" s="47" customFormat="1" ht="25.5">
      <c r="A73" s="9">
        <v>66</v>
      </c>
      <c r="B73" s="12" t="s">
        <v>288</v>
      </c>
      <c r="C73" s="11" t="s">
        <v>801</v>
      </c>
      <c r="D73" s="11" t="s">
        <v>802</v>
      </c>
      <c r="E73" s="11" t="s">
        <v>153</v>
      </c>
      <c r="F73" s="11" t="s">
        <v>82</v>
      </c>
      <c r="G73" s="11">
        <v>9</v>
      </c>
      <c r="H73" s="49" t="s">
        <v>1012</v>
      </c>
      <c r="I73" s="11">
        <v>12.5</v>
      </c>
      <c r="J73" s="40">
        <f t="shared" ref="J73" si="1">I73/59*100</f>
        <v>21.1864406779661</v>
      </c>
      <c r="K73" s="11" t="s">
        <v>517</v>
      </c>
    </row>
    <row r="75" spans="1:11">
      <c r="A75" s="41"/>
      <c r="B75" s="42" t="s">
        <v>1013</v>
      </c>
      <c r="C75" s="41"/>
    </row>
    <row r="76" spans="1:11" ht="25.5">
      <c r="A76" s="52" t="s">
        <v>1014</v>
      </c>
      <c r="B76" s="52"/>
      <c r="C76" s="43" t="s">
        <v>809</v>
      </c>
    </row>
    <row r="77" spans="1:11">
      <c r="A77" s="41"/>
      <c r="B77" s="42"/>
      <c r="C77" s="41"/>
    </row>
    <row r="78" spans="1:11" ht="38.25">
      <c r="A78" s="41"/>
      <c r="B78" s="42" t="s">
        <v>334</v>
      </c>
      <c r="C78" s="44" t="s">
        <v>901</v>
      </c>
    </row>
    <row r="79" spans="1:11" ht="38.25">
      <c r="A79" s="41"/>
      <c r="B79" s="42"/>
      <c r="C79" s="44" t="s">
        <v>638</v>
      </c>
    </row>
    <row r="80" spans="1:11" ht="38.25">
      <c r="C80" s="50" t="s">
        <v>528</v>
      </c>
    </row>
  </sheetData>
  <mergeCells count="2">
    <mergeCell ref="A76:B76"/>
    <mergeCell ref="B5:E5"/>
  </mergeCells>
  <pageMargins left="0.11811023622047245" right="0.11811023622047245" top="0.15748031496062992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52"/>
  <sheetViews>
    <sheetView workbookViewId="0">
      <selection activeCell="A8" sqref="A8:K8"/>
    </sheetView>
  </sheetViews>
  <sheetFormatPr defaultColWidth="10.42578125" defaultRowHeight="12.75"/>
  <cols>
    <col min="1" max="1" width="5.5703125" style="26" customWidth="1"/>
    <col min="2" max="2" width="9.5703125" style="30" customWidth="1"/>
    <col min="3" max="3" width="13.7109375" style="30" customWidth="1"/>
    <col min="4" max="4" width="14.28515625" style="26" customWidth="1"/>
    <col min="5" max="5" width="15.85546875" style="26" customWidth="1"/>
    <col min="6" max="6" width="31.7109375" style="26" customWidth="1"/>
    <col min="7" max="7" width="10.42578125" style="26"/>
    <col min="8" max="8" width="10.42578125" style="26" customWidth="1"/>
    <col min="9" max="9" width="12.5703125" style="26" customWidth="1"/>
    <col min="10" max="10" width="12" customWidth="1"/>
    <col min="11" max="11" width="14.85546875" style="26" customWidth="1"/>
    <col min="12" max="16384" width="10.42578125" style="26"/>
  </cols>
  <sheetData>
    <row r="1" spans="1:11" s="31" customFormat="1">
      <c r="A1" s="1"/>
      <c r="B1" s="1"/>
      <c r="C1" s="1"/>
      <c r="D1" s="1"/>
      <c r="E1" s="7" t="s">
        <v>1028</v>
      </c>
      <c r="F1" s="1"/>
      <c r="G1" s="1"/>
      <c r="H1" s="26"/>
      <c r="I1" s="26"/>
      <c r="J1" s="26"/>
    </row>
    <row r="2" spans="1:11" s="31" customFormat="1">
      <c r="A2" s="2" t="s">
        <v>0</v>
      </c>
      <c r="B2" s="8" t="s">
        <v>342</v>
      </c>
      <c r="C2" s="3"/>
      <c r="D2" s="3" t="s">
        <v>1</v>
      </c>
      <c r="E2" s="3" t="s">
        <v>1</v>
      </c>
      <c r="F2" s="8" t="s">
        <v>340</v>
      </c>
      <c r="G2" s="1"/>
      <c r="H2" s="26"/>
      <c r="I2" s="26"/>
      <c r="J2" s="26"/>
    </row>
    <row r="3" spans="1:11" s="31" customFormat="1">
      <c r="A3" s="1"/>
      <c r="B3" s="36" t="s">
        <v>2</v>
      </c>
      <c r="C3" s="36"/>
      <c r="D3" s="36"/>
      <c r="E3" s="1"/>
      <c r="F3" s="1"/>
      <c r="G3" s="1"/>
      <c r="H3" s="26"/>
      <c r="I3" s="26"/>
      <c r="J3" s="26"/>
    </row>
    <row r="4" spans="1:11" ht="16.5" customHeight="1">
      <c r="A4" s="24"/>
      <c r="B4" s="26"/>
      <c r="C4" s="27">
        <v>45607</v>
      </c>
      <c r="D4" s="28" t="s">
        <v>1</v>
      </c>
      <c r="E4" s="29" t="s">
        <v>1</v>
      </c>
      <c r="F4" s="24"/>
      <c r="G4" s="24"/>
      <c r="J4" s="26"/>
    </row>
    <row r="5" spans="1:11" ht="16.5" customHeight="1">
      <c r="A5" s="24"/>
      <c r="B5" s="53" t="s">
        <v>3</v>
      </c>
      <c r="C5" s="53"/>
      <c r="D5" s="53"/>
      <c r="E5" s="53"/>
      <c r="F5" s="24"/>
      <c r="G5" s="24"/>
      <c r="J5" s="26"/>
    </row>
    <row r="6" spans="1:11" ht="16.5" customHeight="1">
      <c r="A6" s="1"/>
      <c r="C6" s="1"/>
      <c r="D6" s="1"/>
      <c r="E6" s="32"/>
      <c r="F6" s="1"/>
      <c r="G6" s="1"/>
      <c r="J6" s="26"/>
    </row>
    <row r="7" spans="1:11" ht="12" customHeight="1">
      <c r="A7" s="24"/>
      <c r="B7" s="25"/>
      <c r="C7" s="25"/>
      <c r="D7" s="24"/>
      <c r="E7" s="24"/>
      <c r="F7" s="24"/>
      <c r="G7" s="24"/>
      <c r="H7" s="24"/>
      <c r="I7" s="24"/>
      <c r="J7" s="1"/>
    </row>
    <row r="8" spans="1:11" ht="76.5">
      <c r="A8" s="21" t="s">
        <v>4</v>
      </c>
      <c r="B8" s="34" t="s">
        <v>533</v>
      </c>
      <c r="C8" s="21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1025</v>
      </c>
      <c r="J8" s="21" t="s">
        <v>1009</v>
      </c>
      <c r="K8" s="21" t="s">
        <v>11</v>
      </c>
    </row>
    <row r="9" spans="1:11" ht="25.5">
      <c r="A9" s="9">
        <v>1</v>
      </c>
      <c r="B9" s="33" t="s">
        <v>305</v>
      </c>
      <c r="C9" s="10" t="s">
        <v>869</v>
      </c>
      <c r="D9" s="10" t="s">
        <v>870</v>
      </c>
      <c r="E9" s="10" t="s">
        <v>871</v>
      </c>
      <c r="F9" s="10" t="s">
        <v>78</v>
      </c>
      <c r="G9" s="10">
        <v>10</v>
      </c>
      <c r="H9" s="10" t="s">
        <v>1010</v>
      </c>
      <c r="I9" s="10">
        <v>47.5</v>
      </c>
      <c r="J9" s="40">
        <f t="shared" ref="J9:J46" si="0">I9/67*100</f>
        <v>70.895522388059703</v>
      </c>
      <c r="K9" s="10" t="s">
        <v>633</v>
      </c>
    </row>
    <row r="10" spans="1:11" ht="25.5">
      <c r="A10" s="9">
        <v>2</v>
      </c>
      <c r="B10" s="16" t="s">
        <v>306</v>
      </c>
      <c r="C10" s="10" t="s">
        <v>33</v>
      </c>
      <c r="D10" s="10" t="s">
        <v>873</v>
      </c>
      <c r="E10" s="10" t="s">
        <v>70</v>
      </c>
      <c r="F10" s="10" t="s">
        <v>82</v>
      </c>
      <c r="G10" s="10">
        <v>10</v>
      </c>
      <c r="H10" s="10" t="s">
        <v>1011</v>
      </c>
      <c r="I10" s="10">
        <v>37.5</v>
      </c>
      <c r="J10" s="40">
        <f t="shared" si="0"/>
        <v>55.970149253731336</v>
      </c>
      <c r="K10" s="10" t="s">
        <v>517</v>
      </c>
    </row>
    <row r="11" spans="1:11" ht="38.25">
      <c r="A11" s="9">
        <v>3</v>
      </c>
      <c r="B11" s="16" t="s">
        <v>320</v>
      </c>
      <c r="C11" s="10" t="s">
        <v>159</v>
      </c>
      <c r="D11" s="10" t="s">
        <v>44</v>
      </c>
      <c r="E11" s="10" t="s">
        <v>26</v>
      </c>
      <c r="F11" s="10" t="s">
        <v>160</v>
      </c>
      <c r="G11" s="10">
        <v>10</v>
      </c>
      <c r="H11" s="10" t="s">
        <v>1011</v>
      </c>
      <c r="I11" s="10">
        <v>37.5</v>
      </c>
      <c r="J11" s="40">
        <f t="shared" si="0"/>
        <v>55.970149253731336</v>
      </c>
      <c r="K11" s="10" t="s">
        <v>890</v>
      </c>
    </row>
    <row r="12" spans="1:11" ht="38.25">
      <c r="A12" s="9">
        <v>4</v>
      </c>
      <c r="B12" s="16" t="s">
        <v>314</v>
      </c>
      <c r="C12" s="10" t="s">
        <v>894</v>
      </c>
      <c r="D12" s="10" t="s">
        <v>126</v>
      </c>
      <c r="E12" s="10" t="s">
        <v>86</v>
      </c>
      <c r="F12" s="10" t="s">
        <v>42</v>
      </c>
      <c r="G12" s="10">
        <v>10</v>
      </c>
      <c r="H12" s="10" t="s">
        <v>1011</v>
      </c>
      <c r="I12" s="10">
        <v>37</v>
      </c>
      <c r="J12" s="40">
        <f t="shared" si="0"/>
        <v>55.223880597014926</v>
      </c>
      <c r="K12" s="10" t="s">
        <v>809</v>
      </c>
    </row>
    <row r="13" spans="1:11" ht="51">
      <c r="A13" s="9">
        <v>5</v>
      </c>
      <c r="B13" s="16" t="s">
        <v>924</v>
      </c>
      <c r="C13" s="10" t="s">
        <v>1026</v>
      </c>
      <c r="D13" s="10" t="s">
        <v>168</v>
      </c>
      <c r="E13" s="10" t="s">
        <v>895</v>
      </c>
      <c r="F13" s="10" t="s">
        <v>685</v>
      </c>
      <c r="G13" s="10">
        <v>10</v>
      </c>
      <c r="H13" s="10" t="s">
        <v>1011</v>
      </c>
      <c r="I13" s="10">
        <v>35.5</v>
      </c>
      <c r="J13" s="40">
        <f t="shared" si="0"/>
        <v>52.985074626865668</v>
      </c>
      <c r="K13" s="10" t="s">
        <v>687</v>
      </c>
    </row>
    <row r="14" spans="1:11" ht="25.5">
      <c r="A14" s="9">
        <v>6</v>
      </c>
      <c r="B14" s="16" t="s">
        <v>296</v>
      </c>
      <c r="C14" s="10" t="s">
        <v>872</v>
      </c>
      <c r="D14" s="10" t="s">
        <v>103</v>
      </c>
      <c r="E14" s="10" t="s">
        <v>47</v>
      </c>
      <c r="F14" s="10" t="s">
        <v>82</v>
      </c>
      <c r="G14" s="10">
        <v>10</v>
      </c>
      <c r="H14" s="10" t="s">
        <v>1011</v>
      </c>
      <c r="I14" s="10">
        <v>32</v>
      </c>
      <c r="J14" s="40">
        <f t="shared" si="0"/>
        <v>47.761194029850742</v>
      </c>
      <c r="K14" s="10" t="s">
        <v>517</v>
      </c>
    </row>
    <row r="15" spans="1:11" ht="25.5">
      <c r="A15" s="9">
        <v>7</v>
      </c>
      <c r="B15" s="16" t="s">
        <v>298</v>
      </c>
      <c r="C15" s="10" t="s">
        <v>150</v>
      </c>
      <c r="D15" s="10" t="s">
        <v>151</v>
      </c>
      <c r="E15" s="10" t="s">
        <v>46</v>
      </c>
      <c r="F15" s="10" t="s">
        <v>78</v>
      </c>
      <c r="G15" s="10">
        <v>10</v>
      </c>
      <c r="H15" s="10" t="s">
        <v>1011</v>
      </c>
      <c r="I15" s="10">
        <v>31.5</v>
      </c>
      <c r="J15" s="40">
        <f t="shared" si="0"/>
        <v>47.014925373134332</v>
      </c>
      <c r="K15" s="10" t="s">
        <v>633</v>
      </c>
    </row>
    <row r="16" spans="1:11" ht="38.25">
      <c r="A16" s="9">
        <v>8</v>
      </c>
      <c r="B16" s="16" t="s">
        <v>321</v>
      </c>
      <c r="C16" s="10" t="s">
        <v>891</v>
      </c>
      <c r="D16" s="10" t="s">
        <v>155</v>
      </c>
      <c r="E16" s="10" t="s">
        <v>153</v>
      </c>
      <c r="F16" s="10" t="s">
        <v>160</v>
      </c>
      <c r="G16" s="10">
        <v>10</v>
      </c>
      <c r="H16" s="10" t="s">
        <v>1011</v>
      </c>
      <c r="I16" s="10">
        <v>30.5</v>
      </c>
      <c r="J16" s="40">
        <f t="shared" si="0"/>
        <v>45.522388059701491</v>
      </c>
      <c r="K16" s="10" t="s">
        <v>890</v>
      </c>
    </row>
    <row r="17" spans="1:11" ht="38.25">
      <c r="A17" s="9">
        <v>9</v>
      </c>
      <c r="B17" s="16" t="s">
        <v>315</v>
      </c>
      <c r="C17" s="10" t="s">
        <v>913</v>
      </c>
      <c r="D17" s="10" t="s">
        <v>35</v>
      </c>
      <c r="E17" s="10" t="s">
        <v>21</v>
      </c>
      <c r="F17" s="10" t="s">
        <v>116</v>
      </c>
      <c r="G17" s="10">
        <v>10</v>
      </c>
      <c r="H17" s="10" t="s">
        <v>1011</v>
      </c>
      <c r="I17" s="10">
        <v>30</v>
      </c>
      <c r="J17" s="40">
        <f t="shared" si="0"/>
        <v>44.776119402985074</v>
      </c>
      <c r="K17" s="10" t="s">
        <v>339</v>
      </c>
    </row>
    <row r="18" spans="1:11" ht="38.25">
      <c r="A18" s="9">
        <v>10</v>
      </c>
      <c r="B18" s="16" t="s">
        <v>923</v>
      </c>
      <c r="C18" s="10" t="s">
        <v>896</v>
      </c>
      <c r="D18" s="10" t="s">
        <v>897</v>
      </c>
      <c r="E18" s="10" t="s">
        <v>898</v>
      </c>
      <c r="F18" s="10" t="s">
        <v>42</v>
      </c>
      <c r="G18" s="10">
        <v>10</v>
      </c>
      <c r="H18" s="10" t="s">
        <v>1011</v>
      </c>
      <c r="I18" s="10">
        <v>29.5</v>
      </c>
      <c r="J18" s="40">
        <f t="shared" si="0"/>
        <v>44.029850746268657</v>
      </c>
      <c r="K18" s="10" t="s">
        <v>809</v>
      </c>
    </row>
    <row r="19" spans="1:11" ht="25.5">
      <c r="A19" s="9">
        <v>11</v>
      </c>
      <c r="B19" s="16" t="s">
        <v>318</v>
      </c>
      <c r="C19" s="10" t="s">
        <v>886</v>
      </c>
      <c r="D19" s="10" t="s">
        <v>53</v>
      </c>
      <c r="E19" s="10" t="s">
        <v>31</v>
      </c>
      <c r="F19" s="10" t="s">
        <v>128</v>
      </c>
      <c r="G19" s="10">
        <v>10</v>
      </c>
      <c r="H19" s="10" t="s">
        <v>1011</v>
      </c>
      <c r="I19" s="10">
        <v>29</v>
      </c>
      <c r="J19" s="40">
        <f t="shared" si="0"/>
        <v>43.283582089552233</v>
      </c>
      <c r="K19" s="10" t="s">
        <v>522</v>
      </c>
    </row>
    <row r="20" spans="1:11" ht="38.25">
      <c r="A20" s="9">
        <v>12</v>
      </c>
      <c r="B20" s="16" t="s">
        <v>324</v>
      </c>
      <c r="C20" s="10" t="s">
        <v>843</v>
      </c>
      <c r="D20" s="10" t="s">
        <v>69</v>
      </c>
      <c r="E20" s="10" t="s">
        <v>17</v>
      </c>
      <c r="F20" s="10" t="s">
        <v>42</v>
      </c>
      <c r="G20" s="10">
        <v>10</v>
      </c>
      <c r="H20" s="10" t="s">
        <v>1011</v>
      </c>
      <c r="I20" s="10">
        <v>29</v>
      </c>
      <c r="J20" s="40">
        <f t="shared" si="0"/>
        <v>43.283582089552233</v>
      </c>
      <c r="K20" s="10" t="s">
        <v>809</v>
      </c>
    </row>
    <row r="21" spans="1:11" ht="25.5">
      <c r="A21" s="9">
        <v>13</v>
      </c>
      <c r="B21" s="16" t="s">
        <v>922</v>
      </c>
      <c r="C21" s="10" t="s">
        <v>887</v>
      </c>
      <c r="D21" s="10" t="s">
        <v>422</v>
      </c>
      <c r="E21" s="10" t="s">
        <v>603</v>
      </c>
      <c r="F21" s="10" t="s">
        <v>128</v>
      </c>
      <c r="G21" s="10">
        <v>10</v>
      </c>
      <c r="H21" s="10" t="s">
        <v>1012</v>
      </c>
      <c r="I21" s="10">
        <v>28.5</v>
      </c>
      <c r="J21" s="40">
        <f t="shared" si="0"/>
        <v>42.537313432835823</v>
      </c>
      <c r="K21" s="10" t="s">
        <v>522</v>
      </c>
    </row>
    <row r="22" spans="1:11" ht="38.25">
      <c r="A22" s="9">
        <v>14</v>
      </c>
      <c r="B22" s="16" t="s">
        <v>308</v>
      </c>
      <c r="C22" s="10" t="s">
        <v>892</v>
      </c>
      <c r="D22" s="10" t="s">
        <v>61</v>
      </c>
      <c r="E22" s="10" t="s">
        <v>26</v>
      </c>
      <c r="F22" s="10" t="s">
        <v>42</v>
      </c>
      <c r="G22" s="10">
        <v>10</v>
      </c>
      <c r="H22" s="10" t="s">
        <v>1012</v>
      </c>
      <c r="I22" s="10">
        <v>28</v>
      </c>
      <c r="J22" s="40">
        <f t="shared" si="0"/>
        <v>41.791044776119399</v>
      </c>
      <c r="K22" s="10" t="s">
        <v>809</v>
      </c>
    </row>
    <row r="23" spans="1:11" ht="38.25">
      <c r="A23" s="9">
        <v>15</v>
      </c>
      <c r="B23" s="16" t="s">
        <v>307</v>
      </c>
      <c r="C23" s="10" t="s">
        <v>878</v>
      </c>
      <c r="D23" s="10" t="s">
        <v>879</v>
      </c>
      <c r="E23" s="10" t="s">
        <v>880</v>
      </c>
      <c r="F23" s="10" t="s">
        <v>881</v>
      </c>
      <c r="G23" s="10">
        <v>10</v>
      </c>
      <c r="H23" s="10" t="s">
        <v>1012</v>
      </c>
      <c r="I23" s="10">
        <v>26.5</v>
      </c>
      <c r="J23" s="40">
        <f t="shared" si="0"/>
        <v>39.552238805970148</v>
      </c>
      <c r="K23" s="10" t="s">
        <v>882</v>
      </c>
    </row>
    <row r="24" spans="1:11" ht="38.25">
      <c r="A24" s="9">
        <v>16</v>
      </c>
      <c r="B24" s="16" t="s">
        <v>304</v>
      </c>
      <c r="C24" s="13" t="s">
        <v>868</v>
      </c>
      <c r="D24" s="13" t="s">
        <v>98</v>
      </c>
      <c r="E24" s="13" t="s">
        <v>17</v>
      </c>
      <c r="F24" s="10" t="s">
        <v>120</v>
      </c>
      <c r="G24" s="10">
        <v>10</v>
      </c>
      <c r="H24" s="10" t="s">
        <v>1012</v>
      </c>
      <c r="I24" s="10">
        <v>25.5</v>
      </c>
      <c r="J24" s="40">
        <f t="shared" si="0"/>
        <v>38.059701492537314</v>
      </c>
      <c r="K24" s="10" t="s">
        <v>612</v>
      </c>
    </row>
    <row r="25" spans="1:11" ht="51">
      <c r="A25" s="9">
        <v>17</v>
      </c>
      <c r="B25" s="16" t="s">
        <v>311</v>
      </c>
      <c r="C25" s="10" t="s">
        <v>163</v>
      </c>
      <c r="D25" s="10" t="s">
        <v>164</v>
      </c>
      <c r="E25" s="10" t="s">
        <v>77</v>
      </c>
      <c r="F25" s="10" t="s">
        <v>65</v>
      </c>
      <c r="G25" s="10">
        <v>10</v>
      </c>
      <c r="H25" s="10" t="s">
        <v>1012</v>
      </c>
      <c r="I25" s="10">
        <v>25</v>
      </c>
      <c r="J25" s="40">
        <f t="shared" si="0"/>
        <v>37.313432835820898</v>
      </c>
      <c r="K25" s="10" t="s">
        <v>526</v>
      </c>
    </row>
    <row r="26" spans="1:11" ht="38.25">
      <c r="A26" s="9">
        <v>18</v>
      </c>
      <c r="B26" s="16" t="s">
        <v>917</v>
      </c>
      <c r="C26" s="10" t="s">
        <v>883</v>
      </c>
      <c r="D26" s="10" t="s">
        <v>473</v>
      </c>
      <c r="E26" s="10" t="s">
        <v>21</v>
      </c>
      <c r="F26" s="10" t="s">
        <v>881</v>
      </c>
      <c r="G26" s="10">
        <v>10</v>
      </c>
      <c r="H26" s="10" t="s">
        <v>1012</v>
      </c>
      <c r="I26" s="10">
        <v>24.5</v>
      </c>
      <c r="J26" s="40">
        <f t="shared" si="0"/>
        <v>36.567164179104481</v>
      </c>
      <c r="K26" s="10" t="s">
        <v>882</v>
      </c>
    </row>
    <row r="27" spans="1:11" ht="38.25">
      <c r="A27" s="9">
        <v>19</v>
      </c>
      <c r="B27" s="16" t="s">
        <v>921</v>
      </c>
      <c r="C27" s="10" t="s">
        <v>910</v>
      </c>
      <c r="D27" s="10" t="s">
        <v>126</v>
      </c>
      <c r="E27" s="10" t="s">
        <v>17</v>
      </c>
      <c r="F27" s="10" t="s">
        <v>113</v>
      </c>
      <c r="G27" s="10">
        <v>10</v>
      </c>
      <c r="H27" s="10" t="s">
        <v>1012</v>
      </c>
      <c r="I27" s="10">
        <v>24.5</v>
      </c>
      <c r="J27" s="40">
        <f t="shared" si="0"/>
        <v>36.567164179104481</v>
      </c>
      <c r="K27" s="10" t="s">
        <v>699</v>
      </c>
    </row>
    <row r="28" spans="1:11" ht="38.25">
      <c r="A28" s="9">
        <v>20</v>
      </c>
      <c r="B28" s="16" t="s">
        <v>299</v>
      </c>
      <c r="C28" s="10" t="s">
        <v>719</v>
      </c>
      <c r="D28" s="10" t="s">
        <v>126</v>
      </c>
      <c r="E28" s="10" t="s">
        <v>376</v>
      </c>
      <c r="F28" s="10" t="s">
        <v>136</v>
      </c>
      <c r="G28" s="10">
        <v>10</v>
      </c>
      <c r="H28" s="10" t="s">
        <v>1012</v>
      </c>
      <c r="I28" s="10">
        <v>24</v>
      </c>
      <c r="J28" s="40">
        <f t="shared" si="0"/>
        <v>35.820895522388057</v>
      </c>
      <c r="K28" s="10" t="s">
        <v>665</v>
      </c>
    </row>
    <row r="29" spans="1:11" ht="38.25">
      <c r="A29" s="9">
        <v>21</v>
      </c>
      <c r="B29" s="16" t="s">
        <v>301</v>
      </c>
      <c r="C29" s="10" t="s">
        <v>884</v>
      </c>
      <c r="D29" s="10" t="s">
        <v>885</v>
      </c>
      <c r="E29" s="10" t="s">
        <v>96</v>
      </c>
      <c r="F29" s="10" t="s">
        <v>37</v>
      </c>
      <c r="G29" s="10">
        <v>10</v>
      </c>
      <c r="H29" s="10" t="s">
        <v>1012</v>
      </c>
      <c r="I29" s="10">
        <v>23.5</v>
      </c>
      <c r="J29" s="40">
        <f t="shared" si="0"/>
        <v>35.074626865671647</v>
      </c>
      <c r="K29" s="10" t="s">
        <v>521</v>
      </c>
    </row>
    <row r="30" spans="1:11" ht="38.25">
      <c r="A30" s="9">
        <v>22</v>
      </c>
      <c r="B30" s="16" t="s">
        <v>310</v>
      </c>
      <c r="C30" s="10" t="s">
        <v>912</v>
      </c>
      <c r="D30" s="10" t="s">
        <v>697</v>
      </c>
      <c r="E30" s="10" t="s">
        <v>119</v>
      </c>
      <c r="F30" s="10" t="s">
        <v>116</v>
      </c>
      <c r="G30" s="10">
        <v>10</v>
      </c>
      <c r="H30" s="10" t="s">
        <v>1012</v>
      </c>
      <c r="I30" s="10">
        <v>23.5</v>
      </c>
      <c r="J30" s="40">
        <f t="shared" si="0"/>
        <v>35.074626865671647</v>
      </c>
      <c r="K30" s="10" t="s">
        <v>339</v>
      </c>
    </row>
    <row r="31" spans="1:11" ht="51">
      <c r="A31" s="9">
        <v>23</v>
      </c>
      <c r="B31" s="16" t="s">
        <v>323</v>
      </c>
      <c r="C31" s="10" t="s">
        <v>899</v>
      </c>
      <c r="D31" s="10" t="s">
        <v>48</v>
      </c>
      <c r="E31" s="10" t="s">
        <v>77</v>
      </c>
      <c r="F31" s="10" t="s">
        <v>55</v>
      </c>
      <c r="G31" s="10">
        <v>10</v>
      </c>
      <c r="H31" s="10" t="s">
        <v>1012</v>
      </c>
      <c r="I31" s="10">
        <v>22.5</v>
      </c>
      <c r="J31" s="40">
        <f t="shared" si="0"/>
        <v>33.582089552238806</v>
      </c>
      <c r="K31" s="10" t="s">
        <v>514</v>
      </c>
    </row>
    <row r="32" spans="1:11" ht="25.5">
      <c r="A32" s="9">
        <v>24</v>
      </c>
      <c r="B32" s="16" t="s">
        <v>303</v>
      </c>
      <c r="C32" s="10" t="s">
        <v>148</v>
      </c>
      <c r="D32" s="10" t="s">
        <v>44</v>
      </c>
      <c r="E32" s="10" t="s">
        <v>149</v>
      </c>
      <c r="F32" s="10" t="s">
        <v>24</v>
      </c>
      <c r="G32" s="10">
        <v>10</v>
      </c>
      <c r="H32" s="10" t="s">
        <v>1012</v>
      </c>
      <c r="I32" s="10">
        <v>22</v>
      </c>
      <c r="J32" s="40">
        <f t="shared" si="0"/>
        <v>32.835820895522389</v>
      </c>
      <c r="K32" s="10" t="s">
        <v>514</v>
      </c>
    </row>
    <row r="33" spans="1:11" ht="38.25">
      <c r="A33" s="9">
        <v>25</v>
      </c>
      <c r="B33" s="16" t="s">
        <v>312</v>
      </c>
      <c r="C33" s="10" t="s">
        <v>908</v>
      </c>
      <c r="D33" s="10" t="s">
        <v>424</v>
      </c>
      <c r="E33" s="10" t="s">
        <v>77</v>
      </c>
      <c r="F33" s="10" t="s">
        <v>113</v>
      </c>
      <c r="G33" s="10">
        <v>10</v>
      </c>
      <c r="H33" s="10" t="s">
        <v>1012</v>
      </c>
      <c r="I33" s="10">
        <v>22</v>
      </c>
      <c r="J33" s="40">
        <f t="shared" si="0"/>
        <v>32.835820895522389</v>
      </c>
      <c r="K33" s="10" t="s">
        <v>699</v>
      </c>
    </row>
    <row r="34" spans="1:11" ht="25.5">
      <c r="A34" s="9">
        <v>26</v>
      </c>
      <c r="B34" s="16" t="s">
        <v>920</v>
      </c>
      <c r="C34" s="10" t="s">
        <v>158</v>
      </c>
      <c r="D34" s="10" t="s">
        <v>28</v>
      </c>
      <c r="E34" s="10" t="s">
        <v>26</v>
      </c>
      <c r="F34" s="10" t="s">
        <v>128</v>
      </c>
      <c r="G34" s="10">
        <v>10</v>
      </c>
      <c r="H34" s="10" t="s">
        <v>1012</v>
      </c>
      <c r="I34" s="10">
        <v>22</v>
      </c>
      <c r="J34" s="40">
        <f t="shared" si="0"/>
        <v>32.835820895522389</v>
      </c>
      <c r="K34" s="10" t="s">
        <v>522</v>
      </c>
    </row>
    <row r="35" spans="1:11" ht="38.25">
      <c r="A35" s="9">
        <v>27</v>
      </c>
      <c r="B35" s="16" t="s">
        <v>297</v>
      </c>
      <c r="C35" s="10" t="s">
        <v>900</v>
      </c>
      <c r="D35" s="10" t="s">
        <v>81</v>
      </c>
      <c r="E35" s="10" t="s">
        <v>92</v>
      </c>
      <c r="F35" s="10" t="s">
        <v>136</v>
      </c>
      <c r="G35" s="10">
        <v>10</v>
      </c>
      <c r="H35" s="10" t="s">
        <v>1012</v>
      </c>
      <c r="I35" s="10">
        <v>21.5</v>
      </c>
      <c r="J35" s="40">
        <f t="shared" si="0"/>
        <v>32.089552238805972</v>
      </c>
      <c r="K35" s="10" t="s">
        <v>665</v>
      </c>
    </row>
    <row r="36" spans="1:11" ht="38.25">
      <c r="A36" s="9">
        <v>28</v>
      </c>
      <c r="B36" s="16" t="s">
        <v>309</v>
      </c>
      <c r="C36" s="10" t="s">
        <v>911</v>
      </c>
      <c r="D36" s="10" t="s">
        <v>43</v>
      </c>
      <c r="E36" s="10" t="s">
        <v>14</v>
      </c>
      <c r="F36" s="10" t="s">
        <v>116</v>
      </c>
      <c r="G36" s="10">
        <v>10</v>
      </c>
      <c r="H36" s="10" t="s">
        <v>1012</v>
      </c>
      <c r="I36" s="10">
        <v>21.5</v>
      </c>
      <c r="J36" s="40">
        <f t="shared" si="0"/>
        <v>32.089552238805972</v>
      </c>
      <c r="K36" s="10" t="s">
        <v>339</v>
      </c>
    </row>
    <row r="37" spans="1:11" ht="38.25">
      <c r="A37" s="9">
        <v>29</v>
      </c>
      <c r="B37" s="16" t="s">
        <v>317</v>
      </c>
      <c r="C37" s="10" t="s">
        <v>888</v>
      </c>
      <c r="D37" s="10" t="s">
        <v>889</v>
      </c>
      <c r="E37" s="10" t="s">
        <v>62</v>
      </c>
      <c r="F37" s="10" t="s">
        <v>718</v>
      </c>
      <c r="G37" s="10">
        <v>10</v>
      </c>
      <c r="H37" s="10" t="s">
        <v>1012</v>
      </c>
      <c r="I37" s="10">
        <v>21.5</v>
      </c>
      <c r="J37" s="40">
        <f t="shared" si="0"/>
        <v>32.089552238805972</v>
      </c>
      <c r="K37" s="10" t="s">
        <v>890</v>
      </c>
    </row>
    <row r="38" spans="1:11" ht="25.5">
      <c r="A38" s="9">
        <v>30</v>
      </c>
      <c r="B38" s="16" t="s">
        <v>322</v>
      </c>
      <c r="C38" s="10" t="s">
        <v>915</v>
      </c>
      <c r="D38" s="10" t="s">
        <v>34</v>
      </c>
      <c r="E38" s="10" t="s">
        <v>77</v>
      </c>
      <c r="F38" s="10" t="s">
        <v>718</v>
      </c>
      <c r="G38" s="10">
        <v>10</v>
      </c>
      <c r="H38" s="10" t="s">
        <v>1012</v>
      </c>
      <c r="I38" s="10">
        <v>21.5</v>
      </c>
      <c r="J38" s="40">
        <f t="shared" si="0"/>
        <v>32.089552238805972</v>
      </c>
      <c r="K38" s="10" t="s">
        <v>523</v>
      </c>
    </row>
    <row r="39" spans="1:11" ht="38.25">
      <c r="A39" s="9">
        <v>31</v>
      </c>
      <c r="B39" s="16" t="s">
        <v>316</v>
      </c>
      <c r="C39" s="13" t="s">
        <v>902</v>
      </c>
      <c r="D39" s="13" t="s">
        <v>903</v>
      </c>
      <c r="E39" s="13" t="s">
        <v>904</v>
      </c>
      <c r="F39" s="10" t="s">
        <v>67</v>
      </c>
      <c r="G39" s="10">
        <v>10</v>
      </c>
      <c r="H39" s="10" t="s">
        <v>1012</v>
      </c>
      <c r="I39" s="10">
        <v>20.5</v>
      </c>
      <c r="J39" s="40">
        <f t="shared" si="0"/>
        <v>30.597014925373134</v>
      </c>
      <c r="K39" s="10" t="s">
        <v>527</v>
      </c>
    </row>
    <row r="40" spans="1:11" ht="38.25">
      <c r="A40" s="9">
        <v>32</v>
      </c>
      <c r="B40" s="16" t="s">
        <v>319</v>
      </c>
      <c r="C40" s="10" t="s">
        <v>874</v>
      </c>
      <c r="D40" s="10" t="s">
        <v>875</v>
      </c>
      <c r="E40" s="10" t="s">
        <v>876</v>
      </c>
      <c r="F40" s="10" t="s">
        <v>32</v>
      </c>
      <c r="G40" s="10">
        <v>10</v>
      </c>
      <c r="H40" s="10" t="s">
        <v>1012</v>
      </c>
      <c r="I40" s="10">
        <v>20.5</v>
      </c>
      <c r="J40" s="40">
        <f t="shared" si="0"/>
        <v>30.597014925373134</v>
      </c>
      <c r="K40" s="10" t="s">
        <v>877</v>
      </c>
    </row>
    <row r="41" spans="1:11" ht="38.25">
      <c r="A41" s="9">
        <v>33</v>
      </c>
      <c r="B41" s="16" t="s">
        <v>300</v>
      </c>
      <c r="C41" s="10" t="s">
        <v>905</v>
      </c>
      <c r="D41" s="10" t="s">
        <v>906</v>
      </c>
      <c r="E41" s="10" t="s">
        <v>907</v>
      </c>
      <c r="F41" s="10" t="s">
        <v>143</v>
      </c>
      <c r="G41" s="10">
        <v>10</v>
      </c>
      <c r="H41" s="10" t="s">
        <v>1012</v>
      </c>
      <c r="I41" s="10">
        <v>20</v>
      </c>
      <c r="J41" s="40">
        <f t="shared" si="0"/>
        <v>29.850746268656714</v>
      </c>
      <c r="K41" s="10" t="s">
        <v>528</v>
      </c>
    </row>
    <row r="42" spans="1:11" ht="38.25">
      <c r="A42" s="9">
        <v>34</v>
      </c>
      <c r="B42" s="16" t="s">
        <v>302</v>
      </c>
      <c r="C42" s="10" t="s">
        <v>161</v>
      </c>
      <c r="D42" s="10" t="s">
        <v>126</v>
      </c>
      <c r="E42" s="10" t="s">
        <v>89</v>
      </c>
      <c r="F42" s="10" t="s">
        <v>42</v>
      </c>
      <c r="G42" s="10">
        <v>10</v>
      </c>
      <c r="H42" s="10" t="s">
        <v>1012</v>
      </c>
      <c r="I42" s="10">
        <v>20</v>
      </c>
      <c r="J42" s="40">
        <f t="shared" si="0"/>
        <v>29.850746268656714</v>
      </c>
      <c r="K42" s="10" t="s">
        <v>809</v>
      </c>
    </row>
    <row r="43" spans="1:11" ht="38.25">
      <c r="A43" s="9">
        <v>35</v>
      </c>
      <c r="B43" s="16" t="s">
        <v>313</v>
      </c>
      <c r="C43" s="10" t="s">
        <v>893</v>
      </c>
      <c r="D43" s="10" t="s">
        <v>94</v>
      </c>
      <c r="E43" s="10" t="s">
        <v>41</v>
      </c>
      <c r="F43" s="10" t="s">
        <v>42</v>
      </c>
      <c r="G43" s="10">
        <v>10</v>
      </c>
      <c r="H43" s="10" t="s">
        <v>1012</v>
      </c>
      <c r="I43" s="10">
        <v>17</v>
      </c>
      <c r="J43" s="40">
        <f t="shared" si="0"/>
        <v>25.373134328358208</v>
      </c>
      <c r="K43" s="10" t="s">
        <v>809</v>
      </c>
    </row>
    <row r="44" spans="1:11" ht="38.25">
      <c r="A44" s="9">
        <v>36</v>
      </c>
      <c r="B44" s="16" t="s">
        <v>918</v>
      </c>
      <c r="C44" s="10" t="s">
        <v>909</v>
      </c>
      <c r="D44" s="10" t="s">
        <v>83</v>
      </c>
      <c r="E44" s="10" t="s">
        <v>88</v>
      </c>
      <c r="F44" s="10" t="s">
        <v>113</v>
      </c>
      <c r="G44" s="10">
        <v>10</v>
      </c>
      <c r="H44" s="10" t="s">
        <v>1012</v>
      </c>
      <c r="I44" s="10">
        <v>16.5</v>
      </c>
      <c r="J44" s="40">
        <f t="shared" si="0"/>
        <v>24.626865671641792</v>
      </c>
      <c r="K44" s="10" t="s">
        <v>699</v>
      </c>
    </row>
    <row r="45" spans="1:11" ht="25.5">
      <c r="A45" s="9">
        <v>37</v>
      </c>
      <c r="B45" s="16" t="s">
        <v>916</v>
      </c>
      <c r="C45" s="10" t="s">
        <v>154</v>
      </c>
      <c r="D45" s="10" t="s">
        <v>58</v>
      </c>
      <c r="E45" s="10" t="s">
        <v>18</v>
      </c>
      <c r="F45" s="10" t="s">
        <v>78</v>
      </c>
      <c r="G45" s="10">
        <v>10</v>
      </c>
      <c r="H45" s="10" t="s">
        <v>1012</v>
      </c>
      <c r="I45" s="10">
        <v>16</v>
      </c>
      <c r="J45" s="40">
        <f t="shared" si="0"/>
        <v>23.880597014925371</v>
      </c>
      <c r="K45" s="10" t="s">
        <v>633</v>
      </c>
    </row>
    <row r="46" spans="1:11" ht="25.5">
      <c r="A46" s="9">
        <v>38</v>
      </c>
      <c r="B46" s="16" t="s">
        <v>919</v>
      </c>
      <c r="C46" s="10" t="s">
        <v>637</v>
      </c>
      <c r="D46" s="10" t="s">
        <v>81</v>
      </c>
      <c r="E46" s="10" t="s">
        <v>89</v>
      </c>
      <c r="F46" s="10" t="s">
        <v>82</v>
      </c>
      <c r="G46" s="10">
        <v>10</v>
      </c>
      <c r="H46" s="10" t="s">
        <v>1012</v>
      </c>
      <c r="I46" s="10">
        <v>9</v>
      </c>
      <c r="J46" s="40">
        <f t="shared" si="0"/>
        <v>13.432835820895523</v>
      </c>
      <c r="K46" s="10" t="s">
        <v>517</v>
      </c>
    </row>
    <row r="48" spans="1:11">
      <c r="A48" s="41"/>
      <c r="B48" s="42" t="s">
        <v>1013</v>
      </c>
      <c r="C48" s="41"/>
    </row>
    <row r="49" spans="1:3" ht="25.5">
      <c r="A49" s="52" t="s">
        <v>1014</v>
      </c>
      <c r="B49" s="52"/>
      <c r="C49" s="43" t="s">
        <v>809</v>
      </c>
    </row>
    <row r="50" spans="1:3">
      <c r="A50" s="41"/>
      <c r="B50" s="42"/>
      <c r="C50" s="41"/>
    </row>
    <row r="51" spans="1:3" ht="38.25">
      <c r="A51" s="41"/>
      <c r="B51" s="42" t="s">
        <v>334</v>
      </c>
      <c r="C51" s="44" t="s">
        <v>527</v>
      </c>
    </row>
    <row r="52" spans="1:3" ht="38.25">
      <c r="A52" s="41"/>
      <c r="B52" s="42"/>
      <c r="C52" s="44" t="s">
        <v>517</v>
      </c>
    </row>
  </sheetData>
  <mergeCells count="2">
    <mergeCell ref="A49:B49"/>
    <mergeCell ref="B5:E5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52"/>
  <sheetViews>
    <sheetView tabSelected="1" workbookViewId="0">
      <selection activeCell="A7" sqref="A7:K7"/>
    </sheetView>
  </sheetViews>
  <sheetFormatPr defaultColWidth="10.42578125" defaultRowHeight="12.75"/>
  <cols>
    <col min="1" max="1" width="5.5703125" customWidth="1"/>
    <col min="2" max="2" width="9.5703125" style="30" customWidth="1"/>
    <col min="3" max="3" width="14.28515625" customWidth="1"/>
    <col min="4" max="4" width="14.7109375" customWidth="1"/>
    <col min="5" max="5" width="14.85546875" customWidth="1"/>
    <col min="6" max="6" width="28" customWidth="1"/>
    <col min="7" max="7" width="10.42578125" customWidth="1"/>
    <col min="8" max="8" width="11.85546875" customWidth="1"/>
    <col min="9" max="9" width="12.85546875" customWidth="1"/>
    <col min="10" max="10" width="9.5703125" style="5" customWidth="1"/>
    <col min="11" max="11" width="15.42578125" customWidth="1"/>
  </cols>
  <sheetData>
    <row r="1" spans="1:11">
      <c r="A1" s="1"/>
      <c r="B1" s="1"/>
      <c r="C1" s="1"/>
      <c r="D1" s="1"/>
      <c r="E1" s="7" t="s">
        <v>1028</v>
      </c>
      <c r="F1" s="1"/>
      <c r="G1" s="1"/>
    </row>
    <row r="2" spans="1:11">
      <c r="A2" s="2" t="s">
        <v>0</v>
      </c>
      <c r="B2" s="8" t="s">
        <v>342</v>
      </c>
      <c r="C2" s="3"/>
      <c r="D2" s="3" t="s">
        <v>1</v>
      </c>
      <c r="E2" s="3" t="s">
        <v>1</v>
      </c>
      <c r="F2" s="8" t="s">
        <v>341</v>
      </c>
      <c r="G2" s="1"/>
      <c r="H2" s="1"/>
      <c r="I2" s="1"/>
    </row>
    <row r="3" spans="1:11">
      <c r="A3" s="1"/>
      <c r="B3" s="36" t="s">
        <v>2</v>
      </c>
      <c r="C3" s="36"/>
      <c r="D3" s="36"/>
      <c r="E3" s="1"/>
      <c r="F3" s="1"/>
      <c r="G3" s="1"/>
      <c r="H3" s="1"/>
      <c r="I3" s="1"/>
    </row>
    <row r="4" spans="1:11" ht="15.75" customHeight="1">
      <c r="A4" s="24"/>
      <c r="B4" s="26"/>
      <c r="C4" s="27">
        <v>45607</v>
      </c>
      <c r="D4" s="28" t="s">
        <v>1</v>
      </c>
      <c r="E4" s="29" t="s">
        <v>1</v>
      </c>
      <c r="F4" s="24"/>
      <c r="G4" s="24"/>
      <c r="H4" s="1"/>
      <c r="I4" s="1"/>
    </row>
    <row r="5" spans="1:11" ht="15" customHeight="1">
      <c r="A5" s="24"/>
      <c r="B5" s="53" t="s">
        <v>3</v>
      </c>
      <c r="C5" s="53"/>
      <c r="D5" s="53"/>
      <c r="E5" s="53"/>
      <c r="F5" s="24"/>
      <c r="G5" s="24"/>
      <c r="H5" s="1"/>
      <c r="I5" s="1"/>
    </row>
    <row r="6" spans="1:11" ht="15" customHeight="1">
      <c r="A6" s="1"/>
      <c r="C6" s="1"/>
      <c r="D6" s="1"/>
      <c r="E6" s="32"/>
      <c r="F6" s="1"/>
      <c r="G6" s="1"/>
      <c r="H6" s="1"/>
      <c r="I6" s="1"/>
    </row>
    <row r="7" spans="1:11" ht="57.75" customHeight="1">
      <c r="A7" s="21" t="s">
        <v>4</v>
      </c>
      <c r="B7" s="23" t="s">
        <v>533</v>
      </c>
      <c r="C7" s="22" t="s">
        <v>5</v>
      </c>
      <c r="D7" s="22" t="s">
        <v>6</v>
      </c>
      <c r="E7" s="22" t="s">
        <v>7</v>
      </c>
      <c r="F7" s="22" t="s">
        <v>8</v>
      </c>
      <c r="G7" s="21" t="s">
        <v>9</v>
      </c>
      <c r="H7" s="22" t="s">
        <v>1023</v>
      </c>
      <c r="I7" s="22" t="s">
        <v>1027</v>
      </c>
      <c r="J7" s="22" t="s">
        <v>1009</v>
      </c>
      <c r="K7" s="17" t="s">
        <v>11</v>
      </c>
    </row>
    <row r="8" spans="1:11" ht="42.75" customHeight="1">
      <c r="A8" s="9">
        <v>1</v>
      </c>
      <c r="B8" s="16" t="s">
        <v>992</v>
      </c>
      <c r="C8" s="10" t="s">
        <v>948</v>
      </c>
      <c r="D8" s="10" t="s">
        <v>142</v>
      </c>
      <c r="E8" s="10" t="s">
        <v>405</v>
      </c>
      <c r="F8" s="10" t="s">
        <v>477</v>
      </c>
      <c r="G8" s="10">
        <v>11</v>
      </c>
      <c r="H8" s="10" t="s">
        <v>1010</v>
      </c>
      <c r="I8" s="10">
        <v>56</v>
      </c>
      <c r="J8" s="40">
        <f t="shared" ref="J8:J45" si="0">I8/80*100</f>
        <v>70</v>
      </c>
      <c r="K8" s="10" t="s">
        <v>687</v>
      </c>
    </row>
    <row r="9" spans="1:11" ht="42.75" customHeight="1">
      <c r="A9" s="9">
        <v>2</v>
      </c>
      <c r="B9" s="16" t="s">
        <v>971</v>
      </c>
      <c r="C9" s="10" t="s">
        <v>940</v>
      </c>
      <c r="D9" s="10" t="s">
        <v>941</v>
      </c>
      <c r="E9" s="10" t="s">
        <v>416</v>
      </c>
      <c r="F9" s="10" t="s">
        <v>55</v>
      </c>
      <c r="G9" s="10">
        <v>11</v>
      </c>
      <c r="H9" s="10" t="s">
        <v>1011</v>
      </c>
      <c r="I9" s="10">
        <v>54.5</v>
      </c>
      <c r="J9" s="40">
        <f t="shared" si="0"/>
        <v>68.125</v>
      </c>
      <c r="K9" s="10" t="s">
        <v>514</v>
      </c>
    </row>
    <row r="10" spans="1:11" ht="42.75" customHeight="1">
      <c r="A10" s="9">
        <v>3</v>
      </c>
      <c r="B10" s="16" t="s">
        <v>997</v>
      </c>
      <c r="C10" s="10" t="s">
        <v>949</v>
      </c>
      <c r="D10" s="10" t="s">
        <v>94</v>
      </c>
      <c r="E10" s="10" t="s">
        <v>41</v>
      </c>
      <c r="F10" s="10" t="s">
        <v>477</v>
      </c>
      <c r="G10" s="10">
        <v>11</v>
      </c>
      <c r="H10" s="10" t="s">
        <v>1011</v>
      </c>
      <c r="I10" s="10">
        <v>49.5</v>
      </c>
      <c r="J10" s="40">
        <f t="shared" si="0"/>
        <v>61.875</v>
      </c>
      <c r="K10" s="10" t="s">
        <v>687</v>
      </c>
    </row>
    <row r="11" spans="1:11" ht="42.75" customHeight="1">
      <c r="A11" s="9">
        <v>4</v>
      </c>
      <c r="B11" s="16" t="s">
        <v>998</v>
      </c>
      <c r="C11" s="10" t="s">
        <v>930</v>
      </c>
      <c r="D11" s="10" t="s">
        <v>931</v>
      </c>
      <c r="E11" s="10" t="s">
        <v>932</v>
      </c>
      <c r="F11" s="10" t="s">
        <v>128</v>
      </c>
      <c r="G11" s="10">
        <v>11</v>
      </c>
      <c r="H11" s="10" t="s">
        <v>1011</v>
      </c>
      <c r="I11" s="10">
        <v>47</v>
      </c>
      <c r="J11" s="40">
        <f t="shared" si="0"/>
        <v>58.75</v>
      </c>
      <c r="K11" s="10" t="s">
        <v>522</v>
      </c>
    </row>
    <row r="12" spans="1:11" ht="42.75" customHeight="1">
      <c r="A12" s="9">
        <v>5</v>
      </c>
      <c r="B12" s="16" t="s">
        <v>986</v>
      </c>
      <c r="C12" s="10" t="s">
        <v>97</v>
      </c>
      <c r="D12" s="10" t="s">
        <v>943</v>
      </c>
      <c r="E12" s="10" t="s">
        <v>36</v>
      </c>
      <c r="F12" s="10" t="s">
        <v>55</v>
      </c>
      <c r="G12" s="10">
        <v>11</v>
      </c>
      <c r="H12" s="10" t="s">
        <v>1011</v>
      </c>
      <c r="I12" s="10">
        <v>43</v>
      </c>
      <c r="J12" s="40">
        <f t="shared" si="0"/>
        <v>53.75</v>
      </c>
      <c r="K12" s="10" t="s">
        <v>514</v>
      </c>
    </row>
    <row r="13" spans="1:11" ht="42.75" customHeight="1">
      <c r="A13" s="9">
        <v>6</v>
      </c>
      <c r="B13" s="16" t="s">
        <v>1000</v>
      </c>
      <c r="C13" s="10" t="s">
        <v>950</v>
      </c>
      <c r="D13" s="10" t="s">
        <v>951</v>
      </c>
      <c r="E13" s="10" t="s">
        <v>952</v>
      </c>
      <c r="F13" s="10" t="s">
        <v>477</v>
      </c>
      <c r="G13" s="10">
        <v>11</v>
      </c>
      <c r="H13" s="10" t="s">
        <v>1011</v>
      </c>
      <c r="I13" s="10">
        <v>41.5</v>
      </c>
      <c r="J13" s="40">
        <f t="shared" si="0"/>
        <v>51.875000000000007</v>
      </c>
      <c r="K13" s="10" t="s">
        <v>687</v>
      </c>
    </row>
    <row r="14" spans="1:11" ht="42.75" customHeight="1">
      <c r="A14" s="9">
        <v>7</v>
      </c>
      <c r="B14" s="16" t="s">
        <v>1004</v>
      </c>
      <c r="C14" s="10" t="s">
        <v>953</v>
      </c>
      <c r="D14" s="10" t="s">
        <v>954</v>
      </c>
      <c r="E14" s="10" t="s">
        <v>955</v>
      </c>
      <c r="F14" s="10" t="s">
        <v>477</v>
      </c>
      <c r="G14" s="10">
        <v>11</v>
      </c>
      <c r="H14" s="10" t="s">
        <v>1011</v>
      </c>
      <c r="I14" s="10">
        <v>41</v>
      </c>
      <c r="J14" s="40">
        <f t="shared" si="0"/>
        <v>51.249999999999993</v>
      </c>
      <c r="K14" s="10" t="s">
        <v>687</v>
      </c>
    </row>
    <row r="15" spans="1:11" ht="42.75" customHeight="1">
      <c r="A15" s="9">
        <v>8</v>
      </c>
      <c r="B15" s="16" t="s">
        <v>990</v>
      </c>
      <c r="C15" s="10" t="s">
        <v>945</v>
      </c>
      <c r="D15" s="10" t="s">
        <v>16</v>
      </c>
      <c r="E15" s="10" t="s">
        <v>41</v>
      </c>
      <c r="F15" s="10" t="s">
        <v>136</v>
      </c>
      <c r="G15" s="10">
        <v>11</v>
      </c>
      <c r="H15" s="10" t="s">
        <v>1011</v>
      </c>
      <c r="I15" s="10">
        <v>39.5</v>
      </c>
      <c r="J15" s="40">
        <f t="shared" si="0"/>
        <v>49.375</v>
      </c>
      <c r="K15" s="10" t="s">
        <v>524</v>
      </c>
    </row>
    <row r="16" spans="1:11" ht="42.75" customHeight="1">
      <c r="A16" s="9">
        <v>9</v>
      </c>
      <c r="B16" s="16" t="s">
        <v>994</v>
      </c>
      <c r="C16" s="10" t="s">
        <v>944</v>
      </c>
      <c r="D16" s="10" t="s">
        <v>71</v>
      </c>
      <c r="E16" s="10" t="s">
        <v>26</v>
      </c>
      <c r="F16" s="10" t="s">
        <v>55</v>
      </c>
      <c r="G16" s="10">
        <v>11</v>
      </c>
      <c r="H16" s="10" t="s">
        <v>1011</v>
      </c>
      <c r="I16" s="10">
        <v>39.5</v>
      </c>
      <c r="J16" s="40">
        <f t="shared" si="0"/>
        <v>49.375</v>
      </c>
      <c r="K16" s="10" t="s">
        <v>514</v>
      </c>
    </row>
    <row r="17" spans="1:11" ht="42.75" customHeight="1">
      <c r="A17" s="9">
        <v>10</v>
      </c>
      <c r="B17" s="16" t="s">
        <v>985</v>
      </c>
      <c r="C17" s="10" t="s">
        <v>937</v>
      </c>
      <c r="D17" s="10" t="s">
        <v>66</v>
      </c>
      <c r="E17" s="10" t="s">
        <v>938</v>
      </c>
      <c r="F17" s="10" t="s">
        <v>42</v>
      </c>
      <c r="G17" s="10">
        <v>11</v>
      </c>
      <c r="H17" s="10" t="s">
        <v>1011</v>
      </c>
      <c r="I17" s="10">
        <v>38</v>
      </c>
      <c r="J17" s="40">
        <f t="shared" si="0"/>
        <v>47.5</v>
      </c>
      <c r="K17" s="10" t="s">
        <v>170</v>
      </c>
    </row>
    <row r="18" spans="1:11" ht="42.75" customHeight="1">
      <c r="A18" s="9">
        <v>11</v>
      </c>
      <c r="B18" s="16" t="s">
        <v>1005</v>
      </c>
      <c r="C18" s="10" t="s">
        <v>928</v>
      </c>
      <c r="D18" s="10" t="s">
        <v>48</v>
      </c>
      <c r="E18" s="10" t="s">
        <v>21</v>
      </c>
      <c r="F18" s="10" t="s">
        <v>32</v>
      </c>
      <c r="G18" s="10">
        <v>11</v>
      </c>
      <c r="H18" s="10" t="s">
        <v>1011</v>
      </c>
      <c r="I18" s="10">
        <v>34</v>
      </c>
      <c r="J18" s="40">
        <f t="shared" si="0"/>
        <v>42.5</v>
      </c>
      <c r="K18" s="10" t="s">
        <v>877</v>
      </c>
    </row>
    <row r="19" spans="1:11" ht="42.75" customHeight="1">
      <c r="A19" s="9">
        <v>12</v>
      </c>
      <c r="B19" s="16" t="s">
        <v>1003</v>
      </c>
      <c r="C19" s="10" t="s">
        <v>966</v>
      </c>
      <c r="D19" s="10" t="s">
        <v>35</v>
      </c>
      <c r="E19" s="10" t="s">
        <v>41</v>
      </c>
      <c r="F19" s="10" t="s">
        <v>116</v>
      </c>
      <c r="G19" s="10">
        <v>11</v>
      </c>
      <c r="H19" s="10" t="s">
        <v>1011</v>
      </c>
      <c r="I19" s="10">
        <v>33.5</v>
      </c>
      <c r="J19" s="40">
        <f t="shared" si="0"/>
        <v>41.875</v>
      </c>
      <c r="K19" s="10" t="s">
        <v>339</v>
      </c>
    </row>
    <row r="20" spans="1:11" ht="42.75" customHeight="1">
      <c r="A20" s="9">
        <v>13</v>
      </c>
      <c r="B20" s="16" t="s">
        <v>969</v>
      </c>
      <c r="C20" s="10" t="s">
        <v>959</v>
      </c>
      <c r="D20" s="10" t="s">
        <v>131</v>
      </c>
      <c r="E20" s="10" t="s">
        <v>41</v>
      </c>
      <c r="F20" s="10" t="s">
        <v>116</v>
      </c>
      <c r="G20" s="10">
        <v>11</v>
      </c>
      <c r="H20" s="10" t="s">
        <v>1012</v>
      </c>
      <c r="I20" s="10">
        <v>31</v>
      </c>
      <c r="J20" s="40">
        <f t="shared" si="0"/>
        <v>38.75</v>
      </c>
      <c r="K20" s="6" t="s">
        <v>339</v>
      </c>
    </row>
    <row r="21" spans="1:11" ht="42.75" customHeight="1">
      <c r="A21" s="9">
        <v>14</v>
      </c>
      <c r="B21" s="16" t="s">
        <v>972</v>
      </c>
      <c r="C21" s="10" t="s">
        <v>172</v>
      </c>
      <c r="D21" s="10" t="s">
        <v>147</v>
      </c>
      <c r="E21" s="10" t="s">
        <v>139</v>
      </c>
      <c r="F21" s="10" t="s">
        <v>55</v>
      </c>
      <c r="G21" s="10">
        <v>11</v>
      </c>
      <c r="H21" s="10" t="s">
        <v>1012</v>
      </c>
      <c r="I21" s="10">
        <v>31</v>
      </c>
      <c r="J21" s="40">
        <f t="shared" si="0"/>
        <v>38.75</v>
      </c>
      <c r="K21" s="10" t="s">
        <v>816</v>
      </c>
    </row>
    <row r="22" spans="1:11" ht="42.75" customHeight="1">
      <c r="A22" s="9">
        <v>15</v>
      </c>
      <c r="B22" s="16" t="s">
        <v>983</v>
      </c>
      <c r="C22" s="10" t="s">
        <v>171</v>
      </c>
      <c r="D22" s="10" t="s">
        <v>151</v>
      </c>
      <c r="E22" s="10" t="s">
        <v>50</v>
      </c>
      <c r="F22" s="10" t="s">
        <v>42</v>
      </c>
      <c r="G22" s="10">
        <v>11</v>
      </c>
      <c r="H22" s="10" t="s">
        <v>1012</v>
      </c>
      <c r="I22" s="10">
        <v>31</v>
      </c>
      <c r="J22" s="40">
        <f t="shared" si="0"/>
        <v>38.75</v>
      </c>
      <c r="K22" s="10" t="s">
        <v>170</v>
      </c>
    </row>
    <row r="23" spans="1:11" ht="42.75" customHeight="1">
      <c r="A23" s="9">
        <v>16</v>
      </c>
      <c r="B23" s="16" t="s">
        <v>995</v>
      </c>
      <c r="C23" s="10" t="s">
        <v>939</v>
      </c>
      <c r="D23" s="10" t="s">
        <v>398</v>
      </c>
      <c r="E23" s="10" t="s">
        <v>79</v>
      </c>
      <c r="F23" s="10" t="s">
        <v>42</v>
      </c>
      <c r="G23" s="10">
        <v>11</v>
      </c>
      <c r="H23" s="10" t="s">
        <v>1012</v>
      </c>
      <c r="I23" s="10">
        <v>30.5</v>
      </c>
      <c r="J23" s="40">
        <f t="shared" si="0"/>
        <v>38.125</v>
      </c>
      <c r="K23" s="10" t="s">
        <v>170</v>
      </c>
    </row>
    <row r="24" spans="1:11" ht="42.75" customHeight="1">
      <c r="A24" s="9">
        <v>17</v>
      </c>
      <c r="B24" s="16" t="s">
        <v>1002</v>
      </c>
      <c r="C24" s="10" t="s">
        <v>946</v>
      </c>
      <c r="D24" s="10" t="s">
        <v>914</v>
      </c>
      <c r="E24" s="10" t="s">
        <v>49</v>
      </c>
      <c r="F24" s="10" t="s">
        <v>136</v>
      </c>
      <c r="G24" s="10">
        <v>11</v>
      </c>
      <c r="H24" s="10" t="s">
        <v>1012</v>
      </c>
      <c r="I24" s="10">
        <v>30.5</v>
      </c>
      <c r="J24" s="40">
        <f t="shared" si="0"/>
        <v>38.125</v>
      </c>
      <c r="K24" s="9" t="s">
        <v>524</v>
      </c>
    </row>
    <row r="25" spans="1:11" ht="42.75" customHeight="1">
      <c r="A25" s="9">
        <v>18</v>
      </c>
      <c r="B25" s="16" t="s">
        <v>1006</v>
      </c>
      <c r="C25" s="10" t="s">
        <v>933</v>
      </c>
      <c r="D25" s="10" t="s">
        <v>13</v>
      </c>
      <c r="E25" s="10" t="s">
        <v>21</v>
      </c>
      <c r="F25" s="10" t="s">
        <v>128</v>
      </c>
      <c r="G25" s="10">
        <v>11</v>
      </c>
      <c r="H25" s="10" t="s">
        <v>1012</v>
      </c>
      <c r="I25" s="10">
        <v>30.5</v>
      </c>
      <c r="J25" s="40">
        <f t="shared" si="0"/>
        <v>38.125</v>
      </c>
      <c r="K25" s="10" t="s">
        <v>522</v>
      </c>
    </row>
    <row r="26" spans="1:11" ht="42.75" customHeight="1">
      <c r="A26" s="9">
        <v>19</v>
      </c>
      <c r="B26" s="16" t="s">
        <v>976</v>
      </c>
      <c r="C26" s="10" t="s">
        <v>166</v>
      </c>
      <c r="D26" s="10" t="s">
        <v>28</v>
      </c>
      <c r="E26" s="10" t="s">
        <v>31</v>
      </c>
      <c r="F26" s="10" t="s">
        <v>78</v>
      </c>
      <c r="G26" s="10">
        <v>11</v>
      </c>
      <c r="H26" s="10" t="s">
        <v>1012</v>
      </c>
      <c r="I26" s="10">
        <v>30</v>
      </c>
      <c r="J26" s="40">
        <f t="shared" si="0"/>
        <v>37.5</v>
      </c>
      <c r="K26" s="10" t="s">
        <v>789</v>
      </c>
    </row>
    <row r="27" spans="1:11" ht="42.75" customHeight="1">
      <c r="A27" s="9">
        <v>20</v>
      </c>
      <c r="B27" s="16" t="s">
        <v>989</v>
      </c>
      <c r="C27" s="10" t="s">
        <v>963</v>
      </c>
      <c r="D27" s="10" t="s">
        <v>48</v>
      </c>
      <c r="E27" s="10" t="s">
        <v>21</v>
      </c>
      <c r="F27" s="10" t="s">
        <v>116</v>
      </c>
      <c r="G27" s="10">
        <v>11</v>
      </c>
      <c r="H27" s="10" t="s">
        <v>1012</v>
      </c>
      <c r="I27" s="10">
        <v>29</v>
      </c>
      <c r="J27" s="40">
        <f t="shared" si="0"/>
        <v>36.25</v>
      </c>
      <c r="K27" s="10" t="s">
        <v>339</v>
      </c>
    </row>
    <row r="28" spans="1:11" ht="42.75" customHeight="1">
      <c r="A28" s="9">
        <v>21</v>
      </c>
      <c r="B28" s="16" t="s">
        <v>991</v>
      </c>
      <c r="C28" s="10" t="s">
        <v>167</v>
      </c>
      <c r="D28" s="10" t="s">
        <v>168</v>
      </c>
      <c r="E28" s="10" t="s">
        <v>169</v>
      </c>
      <c r="F28" s="10" t="s">
        <v>128</v>
      </c>
      <c r="G28" s="10">
        <v>11</v>
      </c>
      <c r="H28" s="10" t="s">
        <v>1012</v>
      </c>
      <c r="I28" s="10">
        <v>29</v>
      </c>
      <c r="J28" s="40">
        <f t="shared" si="0"/>
        <v>36.25</v>
      </c>
      <c r="K28" s="10" t="s">
        <v>522</v>
      </c>
    </row>
    <row r="29" spans="1:11" ht="42.75" customHeight="1">
      <c r="A29" s="9">
        <v>22</v>
      </c>
      <c r="B29" s="16" t="s">
        <v>973</v>
      </c>
      <c r="C29" s="10" t="s">
        <v>942</v>
      </c>
      <c r="D29" s="10" t="s">
        <v>35</v>
      </c>
      <c r="E29" s="10" t="s">
        <v>86</v>
      </c>
      <c r="F29" s="10" t="s">
        <v>55</v>
      </c>
      <c r="G29" s="10">
        <v>11</v>
      </c>
      <c r="H29" s="10" t="s">
        <v>1012</v>
      </c>
      <c r="I29" s="10">
        <v>28.5</v>
      </c>
      <c r="J29" s="40">
        <f t="shared" si="0"/>
        <v>35.625</v>
      </c>
      <c r="K29" s="10" t="s">
        <v>514</v>
      </c>
    </row>
    <row r="30" spans="1:11" ht="42.75" customHeight="1">
      <c r="A30" s="9">
        <v>23</v>
      </c>
      <c r="B30" s="16" t="s">
        <v>974</v>
      </c>
      <c r="C30" s="10" t="s">
        <v>927</v>
      </c>
      <c r="D30" s="10" t="s">
        <v>156</v>
      </c>
      <c r="E30" s="10" t="s">
        <v>26</v>
      </c>
      <c r="F30" s="10" t="s">
        <v>24</v>
      </c>
      <c r="G30" s="10">
        <v>11</v>
      </c>
      <c r="H30" s="10" t="s">
        <v>1012</v>
      </c>
      <c r="I30" s="10">
        <v>28.5</v>
      </c>
      <c r="J30" s="40">
        <f t="shared" si="0"/>
        <v>35.625</v>
      </c>
      <c r="K30" s="10" t="s">
        <v>514</v>
      </c>
    </row>
    <row r="31" spans="1:11" ht="42.75" customHeight="1">
      <c r="A31" s="9">
        <v>24</v>
      </c>
      <c r="B31" s="16" t="s">
        <v>987</v>
      </c>
      <c r="C31" s="10" t="s">
        <v>957</v>
      </c>
      <c r="D31" s="10" t="s">
        <v>105</v>
      </c>
      <c r="E31" s="10" t="s">
        <v>459</v>
      </c>
      <c r="F31" s="10" t="s">
        <v>113</v>
      </c>
      <c r="G31" s="10">
        <v>11</v>
      </c>
      <c r="H31" s="10" t="s">
        <v>1012</v>
      </c>
      <c r="I31" s="10">
        <v>28</v>
      </c>
      <c r="J31" s="40">
        <f t="shared" si="0"/>
        <v>35</v>
      </c>
      <c r="K31" s="11" t="s">
        <v>699</v>
      </c>
    </row>
    <row r="32" spans="1:11" ht="42.75" customHeight="1">
      <c r="A32" s="9">
        <v>25</v>
      </c>
      <c r="B32" s="16" t="s">
        <v>996</v>
      </c>
      <c r="C32" s="13" t="s">
        <v>926</v>
      </c>
      <c r="D32" s="13" t="s">
        <v>19</v>
      </c>
      <c r="E32" s="13" t="s">
        <v>104</v>
      </c>
      <c r="F32" s="10" t="s">
        <v>120</v>
      </c>
      <c r="G32" s="10">
        <v>11</v>
      </c>
      <c r="H32" s="10" t="s">
        <v>1012</v>
      </c>
      <c r="I32" s="10">
        <v>27.5</v>
      </c>
      <c r="J32" s="40">
        <f t="shared" si="0"/>
        <v>34.375</v>
      </c>
      <c r="K32" s="6" t="s">
        <v>612</v>
      </c>
    </row>
    <row r="33" spans="1:11" ht="42.75" customHeight="1">
      <c r="A33" s="9">
        <v>26</v>
      </c>
      <c r="B33" s="16" t="s">
        <v>999</v>
      </c>
      <c r="C33" s="10" t="s">
        <v>965</v>
      </c>
      <c r="D33" s="10" t="s">
        <v>48</v>
      </c>
      <c r="E33" s="10" t="s">
        <v>77</v>
      </c>
      <c r="F33" s="10" t="s">
        <v>116</v>
      </c>
      <c r="G33" s="10">
        <v>11</v>
      </c>
      <c r="H33" s="10" t="s">
        <v>1012</v>
      </c>
      <c r="I33" s="10">
        <v>27.5</v>
      </c>
      <c r="J33" s="40">
        <f t="shared" si="0"/>
        <v>34.375</v>
      </c>
      <c r="K33" s="10" t="s">
        <v>339</v>
      </c>
    </row>
    <row r="34" spans="1:11" ht="42.75" customHeight="1">
      <c r="A34" s="9">
        <v>27</v>
      </c>
      <c r="B34" s="16" t="s">
        <v>981</v>
      </c>
      <c r="C34" s="10" t="s">
        <v>947</v>
      </c>
      <c r="D34" s="10" t="s">
        <v>157</v>
      </c>
      <c r="E34" s="13" t="s">
        <v>459</v>
      </c>
      <c r="F34" s="10" t="s">
        <v>143</v>
      </c>
      <c r="G34" s="10">
        <v>11</v>
      </c>
      <c r="H34" s="10" t="s">
        <v>1012</v>
      </c>
      <c r="I34" s="10">
        <v>26.5</v>
      </c>
      <c r="J34" s="40">
        <f t="shared" si="0"/>
        <v>33.125</v>
      </c>
      <c r="K34" s="10" t="s">
        <v>528</v>
      </c>
    </row>
    <row r="35" spans="1:11" ht="42.75" customHeight="1">
      <c r="A35" s="9">
        <v>28</v>
      </c>
      <c r="B35" s="16" t="s">
        <v>1001</v>
      </c>
      <c r="C35" s="10" t="s">
        <v>505</v>
      </c>
      <c r="D35" s="10" t="s">
        <v>914</v>
      </c>
      <c r="E35" s="10" t="s">
        <v>70</v>
      </c>
      <c r="F35" s="10" t="s">
        <v>117</v>
      </c>
      <c r="G35" s="10">
        <v>11</v>
      </c>
      <c r="H35" s="10" t="s">
        <v>1012</v>
      </c>
      <c r="I35" s="10">
        <v>25.5</v>
      </c>
      <c r="J35" s="40">
        <f t="shared" si="0"/>
        <v>31.874999999999996</v>
      </c>
      <c r="K35" s="10" t="s">
        <v>925</v>
      </c>
    </row>
    <row r="36" spans="1:11" ht="42.75" customHeight="1">
      <c r="A36" s="9">
        <v>29</v>
      </c>
      <c r="B36" s="16" t="s">
        <v>979</v>
      </c>
      <c r="C36" s="10" t="s">
        <v>934</v>
      </c>
      <c r="D36" s="10" t="s">
        <v>101</v>
      </c>
      <c r="E36" s="10" t="s">
        <v>18</v>
      </c>
      <c r="F36" s="10" t="s">
        <v>42</v>
      </c>
      <c r="G36" s="10">
        <v>11</v>
      </c>
      <c r="H36" s="10" t="s">
        <v>1012</v>
      </c>
      <c r="I36" s="10">
        <v>25</v>
      </c>
      <c r="J36" s="40">
        <f t="shared" si="0"/>
        <v>31.25</v>
      </c>
      <c r="K36" s="10" t="s">
        <v>170</v>
      </c>
    </row>
    <row r="37" spans="1:11" ht="42.75" customHeight="1">
      <c r="A37" s="9">
        <v>30</v>
      </c>
      <c r="B37" s="16" t="s">
        <v>982</v>
      </c>
      <c r="C37" s="10" t="s">
        <v>962</v>
      </c>
      <c r="D37" s="10" t="s">
        <v>847</v>
      </c>
      <c r="E37" s="10" t="s">
        <v>21</v>
      </c>
      <c r="F37" s="10" t="s">
        <v>116</v>
      </c>
      <c r="G37" s="10">
        <v>11</v>
      </c>
      <c r="H37" s="10" t="s">
        <v>1012</v>
      </c>
      <c r="I37" s="10">
        <v>25</v>
      </c>
      <c r="J37" s="40">
        <f t="shared" si="0"/>
        <v>31.25</v>
      </c>
      <c r="K37" s="10" t="s">
        <v>339</v>
      </c>
    </row>
    <row r="38" spans="1:11" ht="42.75" customHeight="1">
      <c r="A38" s="9">
        <v>31</v>
      </c>
      <c r="B38" s="16" t="s">
        <v>977</v>
      </c>
      <c r="C38" s="10" t="s">
        <v>961</v>
      </c>
      <c r="D38" s="10" t="s">
        <v>94</v>
      </c>
      <c r="E38" s="10" t="s">
        <v>41</v>
      </c>
      <c r="F38" s="10" t="s">
        <v>116</v>
      </c>
      <c r="G38" s="10">
        <v>11</v>
      </c>
      <c r="H38" s="10" t="s">
        <v>1012</v>
      </c>
      <c r="I38" s="10">
        <v>24.5</v>
      </c>
      <c r="J38" s="40">
        <f t="shared" si="0"/>
        <v>30.625000000000004</v>
      </c>
      <c r="K38" s="10" t="s">
        <v>339</v>
      </c>
    </row>
    <row r="39" spans="1:11" ht="42.75" customHeight="1">
      <c r="A39" s="9">
        <v>32</v>
      </c>
      <c r="B39" s="16" t="s">
        <v>988</v>
      </c>
      <c r="C39" s="10" t="s">
        <v>958</v>
      </c>
      <c r="D39" s="10" t="s">
        <v>105</v>
      </c>
      <c r="E39" s="10" t="s">
        <v>46</v>
      </c>
      <c r="F39" s="10" t="s">
        <v>113</v>
      </c>
      <c r="G39" s="10">
        <v>11</v>
      </c>
      <c r="H39" s="10" t="s">
        <v>1012</v>
      </c>
      <c r="I39" s="10">
        <v>24</v>
      </c>
      <c r="J39" s="40">
        <f t="shared" si="0"/>
        <v>30</v>
      </c>
      <c r="K39" s="10" t="s">
        <v>699</v>
      </c>
    </row>
    <row r="40" spans="1:11" ht="42.75" customHeight="1">
      <c r="A40" s="9">
        <v>33</v>
      </c>
      <c r="B40" s="16" t="s">
        <v>978</v>
      </c>
      <c r="C40" s="10" t="s">
        <v>956</v>
      </c>
      <c r="D40" s="10" t="s">
        <v>48</v>
      </c>
      <c r="E40" s="10" t="s">
        <v>125</v>
      </c>
      <c r="F40" s="10" t="s">
        <v>113</v>
      </c>
      <c r="G40" s="10">
        <v>11</v>
      </c>
      <c r="H40" s="10" t="s">
        <v>1012</v>
      </c>
      <c r="I40" s="10">
        <v>23</v>
      </c>
      <c r="J40" s="40">
        <f t="shared" si="0"/>
        <v>28.749999999999996</v>
      </c>
      <c r="K40" s="10" t="s">
        <v>699</v>
      </c>
    </row>
    <row r="41" spans="1:11" ht="42.75" customHeight="1">
      <c r="A41" s="9">
        <v>34</v>
      </c>
      <c r="B41" s="16" t="s">
        <v>993</v>
      </c>
      <c r="C41" s="10" t="s">
        <v>964</v>
      </c>
      <c r="D41" s="10" t="s">
        <v>40</v>
      </c>
      <c r="E41" s="10" t="s">
        <v>462</v>
      </c>
      <c r="F41" s="10" t="s">
        <v>116</v>
      </c>
      <c r="G41" s="10">
        <v>11</v>
      </c>
      <c r="H41" s="10" t="s">
        <v>1012</v>
      </c>
      <c r="I41" s="10">
        <v>22.5</v>
      </c>
      <c r="J41" s="40">
        <f t="shared" si="0"/>
        <v>28.125</v>
      </c>
      <c r="K41" s="10" t="s">
        <v>339</v>
      </c>
    </row>
    <row r="42" spans="1:11" ht="42.75" customHeight="1">
      <c r="A42" s="9">
        <v>35</v>
      </c>
      <c r="B42" s="16" t="s">
        <v>980</v>
      </c>
      <c r="C42" s="10" t="s">
        <v>935</v>
      </c>
      <c r="D42" s="10" t="s">
        <v>929</v>
      </c>
      <c r="E42" s="10" t="s">
        <v>936</v>
      </c>
      <c r="F42" s="10" t="s">
        <v>42</v>
      </c>
      <c r="G42" s="10">
        <v>11</v>
      </c>
      <c r="H42" s="10" t="s">
        <v>1012</v>
      </c>
      <c r="I42" s="10">
        <v>22</v>
      </c>
      <c r="J42" s="40">
        <f t="shared" si="0"/>
        <v>27.500000000000004</v>
      </c>
      <c r="K42" s="10" t="s">
        <v>170</v>
      </c>
    </row>
    <row r="43" spans="1:11" ht="42.75" customHeight="1">
      <c r="A43" s="9">
        <v>36</v>
      </c>
      <c r="B43" s="16" t="s">
        <v>970</v>
      </c>
      <c r="C43" s="10" t="s">
        <v>959</v>
      </c>
      <c r="D43" s="10" t="s">
        <v>422</v>
      </c>
      <c r="E43" s="10" t="s">
        <v>41</v>
      </c>
      <c r="F43" s="10" t="s">
        <v>116</v>
      </c>
      <c r="G43" s="10">
        <v>11</v>
      </c>
      <c r="H43" s="10" t="s">
        <v>1012</v>
      </c>
      <c r="I43" s="10">
        <v>21.5</v>
      </c>
      <c r="J43" s="40">
        <f t="shared" si="0"/>
        <v>26.875</v>
      </c>
      <c r="K43" s="10" t="s">
        <v>339</v>
      </c>
    </row>
    <row r="44" spans="1:11" ht="42.75" customHeight="1">
      <c r="A44" s="9">
        <v>37</v>
      </c>
      <c r="B44" s="16" t="s">
        <v>975</v>
      </c>
      <c r="C44" s="10" t="s">
        <v>960</v>
      </c>
      <c r="D44" s="10" t="s">
        <v>94</v>
      </c>
      <c r="E44" s="10" t="s">
        <v>21</v>
      </c>
      <c r="F44" s="10" t="s">
        <v>116</v>
      </c>
      <c r="G44" s="10">
        <v>11</v>
      </c>
      <c r="H44" s="10" t="s">
        <v>1012</v>
      </c>
      <c r="I44" s="10">
        <v>21.5</v>
      </c>
      <c r="J44" s="40">
        <f t="shared" si="0"/>
        <v>26.875</v>
      </c>
      <c r="K44" s="10" t="s">
        <v>339</v>
      </c>
    </row>
    <row r="45" spans="1:11" ht="51">
      <c r="A45" s="9">
        <v>38</v>
      </c>
      <c r="B45" s="16" t="s">
        <v>984</v>
      </c>
      <c r="C45" s="10" t="s">
        <v>967</v>
      </c>
      <c r="D45" s="10" t="s">
        <v>157</v>
      </c>
      <c r="E45" s="10" t="s">
        <v>46</v>
      </c>
      <c r="F45" s="10" t="s">
        <v>146</v>
      </c>
      <c r="G45" s="10">
        <v>11</v>
      </c>
      <c r="H45" s="10" t="s">
        <v>1012</v>
      </c>
      <c r="I45" s="10">
        <v>19.5</v>
      </c>
      <c r="J45" s="40">
        <f t="shared" si="0"/>
        <v>24.375</v>
      </c>
      <c r="K45" s="10" t="s">
        <v>968</v>
      </c>
    </row>
    <row r="47" spans="1:11">
      <c r="A47" s="41"/>
      <c r="B47" s="42" t="s">
        <v>1013</v>
      </c>
      <c r="C47" s="41"/>
    </row>
    <row r="48" spans="1:11" ht="25.5">
      <c r="A48" s="52" t="s">
        <v>1014</v>
      </c>
      <c r="B48" s="52"/>
      <c r="C48" s="43" t="s">
        <v>809</v>
      </c>
    </row>
    <row r="49" spans="1:3">
      <c r="A49" s="41"/>
      <c r="B49" s="42"/>
      <c r="C49" s="41"/>
    </row>
    <row r="50" spans="1:3" ht="25.5">
      <c r="A50" s="41"/>
      <c r="B50" s="42" t="s">
        <v>334</v>
      </c>
      <c r="C50" s="44" t="s">
        <v>339</v>
      </c>
    </row>
    <row r="51" spans="1:3" ht="38.25">
      <c r="A51" s="41"/>
      <c r="B51" s="42"/>
      <c r="C51" s="44" t="s">
        <v>514</v>
      </c>
    </row>
    <row r="52" spans="1:3" ht="25.5">
      <c r="C52" s="47" t="s">
        <v>511</v>
      </c>
    </row>
  </sheetData>
  <mergeCells count="2">
    <mergeCell ref="A48:B48"/>
    <mergeCell ref="B5:E5"/>
  </mergeCells>
  <pageMargins left="0.23622047244094491" right="0.23622047244094491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Владелец</cp:lastModifiedBy>
  <cp:revision>19</cp:revision>
  <cp:lastPrinted>2024-11-11T05:47:00Z</cp:lastPrinted>
  <dcterms:created xsi:type="dcterms:W3CDTF">2023-08-25T14:01:22Z</dcterms:created>
  <dcterms:modified xsi:type="dcterms:W3CDTF">2024-11-12T17:31:51Z</dcterms:modified>
  <dc:language>ru-RU</dc:language>
</cp:coreProperties>
</file>