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 activeTab="3"/>
  </bookViews>
  <sheets>
    <sheet name="7-8" sheetId="1" r:id="rId1"/>
    <sheet name="9" sheetId="2" r:id="rId2"/>
    <sheet name="10" sheetId="3" r:id="rId3"/>
    <sheet name="11" sheetId="4" r:id="rId4"/>
  </sheets>
  <definedNames>
    <definedName name="_xlnm._FilterDatabase" localSheetId="2" hidden="1">'10'!$A$7:$M$32</definedName>
    <definedName name="_xlnm._FilterDatabase" localSheetId="3" hidden="1">'11'!$A$9:$M$26</definedName>
    <definedName name="_xlnm._FilterDatabase" localSheetId="0" hidden="1">'7-8'!$A$8:$M$46</definedName>
    <definedName name="_xlnm._FilterDatabase" localSheetId="1" hidden="1">'9'!$A$7:$M$50</definedName>
  </definedNames>
  <calcPr calcId="162913"/>
</workbook>
</file>

<file path=xl/calcChain.xml><?xml version="1.0" encoding="utf-8"?>
<calcChain xmlns="http://schemas.openxmlformats.org/spreadsheetml/2006/main">
  <c r="L37" i="1"/>
  <c r="L38"/>
  <c r="L40"/>
  <c r="L41"/>
  <c r="L33"/>
  <c r="L42"/>
  <c r="L35"/>
  <c r="L46"/>
  <c r="L44"/>
  <c r="L39"/>
  <c r="L36"/>
  <c r="L43"/>
  <c r="L45"/>
  <c r="K21"/>
  <c r="L21" s="1"/>
  <c r="L25" i="4"/>
  <c r="L23"/>
  <c r="K19"/>
  <c r="L19" s="1"/>
  <c r="K18"/>
  <c r="L18" s="1"/>
  <c r="K22"/>
  <c r="L22" s="1"/>
  <c r="K20"/>
  <c r="L20" s="1"/>
  <c r="K16"/>
  <c r="L16" s="1"/>
  <c r="K27"/>
  <c r="L27" s="1"/>
  <c r="K12"/>
  <c r="L12" s="1"/>
  <c r="K11"/>
  <c r="L11" s="1"/>
  <c r="K13"/>
  <c r="L13" s="1"/>
  <c r="K15"/>
  <c r="L15" s="1"/>
  <c r="K10"/>
  <c r="L10" s="1"/>
  <c r="K17"/>
  <c r="L17" s="1"/>
  <c r="K21"/>
  <c r="L21" s="1"/>
  <c r="K24"/>
  <c r="L24" s="1"/>
  <c r="K26"/>
  <c r="L26" s="1"/>
  <c r="K14"/>
  <c r="L14" s="1"/>
  <c r="K27" i="3"/>
  <c r="L27" s="1"/>
  <c r="K24"/>
  <c r="L24" s="1"/>
  <c r="K25"/>
  <c r="L25" s="1"/>
  <c r="K10"/>
  <c r="L10" s="1"/>
  <c r="K33"/>
  <c r="L33" s="1"/>
  <c r="K28"/>
  <c r="L28" s="1"/>
  <c r="K8"/>
  <c r="L8" s="1"/>
  <c r="K32"/>
  <c r="L32" s="1"/>
  <c r="K12"/>
  <c r="L12" s="1"/>
  <c r="K16"/>
  <c r="L16" s="1"/>
  <c r="K21"/>
  <c r="L21" s="1"/>
  <c r="K14"/>
  <c r="L14" s="1"/>
  <c r="K29"/>
  <c r="L29" s="1"/>
  <c r="K20"/>
  <c r="L20" s="1"/>
  <c r="K19"/>
  <c r="L19" s="1"/>
  <c r="K11"/>
  <c r="L11" s="1"/>
  <c r="K30"/>
  <c r="L30" s="1"/>
  <c r="K15"/>
  <c r="L15" s="1"/>
  <c r="K18"/>
  <c r="L18" s="1"/>
  <c r="K26"/>
  <c r="L26" s="1"/>
  <c r="K9"/>
  <c r="L9" s="1"/>
  <c r="K13"/>
  <c r="L13" s="1"/>
  <c r="K31"/>
  <c r="L31" s="1"/>
  <c r="K22"/>
  <c r="L22" s="1"/>
  <c r="K17"/>
  <c r="L17" s="1"/>
  <c r="K23"/>
  <c r="L23" s="1"/>
  <c r="K10" i="1"/>
  <c r="L10" s="1"/>
  <c r="K28"/>
  <c r="L28" s="1"/>
  <c r="K34"/>
  <c r="L34" s="1"/>
  <c r="K29"/>
  <c r="L29" s="1"/>
  <c r="K31"/>
  <c r="L31" s="1"/>
  <c r="K9"/>
  <c r="L9" s="1"/>
  <c r="K22"/>
  <c r="L22" s="1"/>
  <c r="K27"/>
  <c r="L27" s="1"/>
  <c r="K30"/>
  <c r="L30" s="1"/>
  <c r="K20"/>
  <c r="L20" s="1"/>
  <c r="K19"/>
  <c r="L19" s="1"/>
  <c r="K25"/>
  <c r="L25" s="1"/>
  <c r="K26"/>
  <c r="L26" s="1"/>
  <c r="K12"/>
  <c r="L12" s="1"/>
  <c r="K23"/>
  <c r="L23" s="1"/>
  <c r="K14"/>
  <c r="L14" s="1"/>
  <c r="K11"/>
  <c r="L11" s="1"/>
  <c r="K17"/>
  <c r="L17" s="1"/>
  <c r="K24"/>
  <c r="L24" s="1"/>
  <c r="K13"/>
  <c r="L13" s="1"/>
  <c r="K18"/>
  <c r="L18" s="1"/>
  <c r="K32"/>
  <c r="L32" s="1"/>
  <c r="K16"/>
  <c r="L16" s="1"/>
  <c r="K15"/>
  <c r="L15" s="1"/>
  <c r="L49" i="2"/>
  <c r="L44"/>
  <c r="L47"/>
  <c r="L50"/>
  <c r="L45"/>
  <c r="L48"/>
  <c r="L46"/>
  <c r="K42"/>
  <c r="L42" s="1"/>
  <c r="K39"/>
  <c r="L39" s="1"/>
  <c r="K18"/>
  <c r="L18" s="1"/>
  <c r="K19"/>
  <c r="L19" s="1"/>
  <c r="K23"/>
  <c r="L23" s="1"/>
  <c r="K29"/>
  <c r="L29" s="1"/>
  <c r="K30"/>
  <c r="L30" s="1"/>
  <c r="K22"/>
  <c r="L22" s="1"/>
  <c r="K43"/>
  <c r="L43" s="1"/>
  <c r="K34"/>
  <c r="L34" s="1"/>
  <c r="K21"/>
  <c r="L21" s="1"/>
  <c r="K20"/>
  <c r="L20" s="1"/>
  <c r="K12"/>
  <c r="L12" s="1"/>
  <c r="K41"/>
  <c r="L41" s="1"/>
  <c r="K31"/>
  <c r="L31" s="1"/>
  <c r="K28"/>
  <c r="L28" s="1"/>
  <c r="K15"/>
  <c r="L15" s="1"/>
  <c r="K40"/>
  <c r="L40" s="1"/>
  <c r="K36"/>
  <c r="L36" s="1"/>
  <c r="K24"/>
  <c r="L24" s="1"/>
  <c r="K13"/>
  <c r="L13" s="1"/>
  <c r="K14"/>
  <c r="L14" s="1"/>
  <c r="K16"/>
  <c r="L16" s="1"/>
  <c r="K26"/>
  <c r="L26" s="1"/>
  <c r="K10"/>
  <c r="L10" s="1"/>
  <c r="K9"/>
  <c r="L9" s="1"/>
  <c r="K8"/>
  <c r="L8" s="1"/>
  <c r="K33"/>
  <c r="L33" s="1"/>
  <c r="K35"/>
  <c r="L35" s="1"/>
  <c r="K17"/>
  <c r="L17" s="1"/>
  <c r="K11"/>
  <c r="L11" s="1"/>
  <c r="K38"/>
  <c r="L38" s="1"/>
  <c r="K27"/>
  <c r="L27" s="1"/>
  <c r="K32"/>
  <c r="L32" s="1"/>
  <c r="K25"/>
  <c r="L25" s="1"/>
  <c r="K37"/>
  <c r="L37" s="1"/>
</calcChain>
</file>

<file path=xl/sharedStrings.xml><?xml version="1.0" encoding="utf-8"?>
<sst xmlns="http://schemas.openxmlformats.org/spreadsheetml/2006/main" count="1042" uniqueCount="473">
  <si>
    <t> </t>
  </si>
  <si>
    <t>№ п.п.</t>
  </si>
  <si>
    <t>Фамилия</t>
  </si>
  <si>
    <t>Имя</t>
  </si>
  <si>
    <t>Отчество</t>
  </si>
  <si>
    <t>Полное название образовательного учреждения по уставу</t>
  </si>
  <si>
    <t>Уровень (класс)  обучения</t>
  </si>
  <si>
    <t>Результат          (победитель/призер/участник)</t>
  </si>
  <si>
    <t>Ф.И.О. педагога, подготовившего участника (полностью)</t>
  </si>
  <si>
    <t>Воронцов</t>
  </si>
  <si>
    <t>Данила</t>
  </si>
  <si>
    <t>Анатольевич</t>
  </si>
  <si>
    <t>Глебычевский филиал МБОУ «Приморский центр образования» Выборгского района</t>
  </si>
  <si>
    <t>Бородавкина Елена Юрьевна</t>
  </si>
  <si>
    <t>Максим</t>
  </si>
  <si>
    <t>Евгеньевич</t>
  </si>
  <si>
    <t>МБОУ «Возрожденская средняя общеобразовательная школа» Выборгского района</t>
  </si>
  <si>
    <t>Призер</t>
  </si>
  <si>
    <t>Боровикова Татьяна Владимировна</t>
  </si>
  <si>
    <t>Смольский</t>
  </si>
  <si>
    <t>Денис</t>
  </si>
  <si>
    <t>Андреевич</t>
  </si>
  <si>
    <t>Победитель</t>
  </si>
  <si>
    <t>Беляев</t>
  </si>
  <si>
    <t>Александр</t>
  </si>
  <si>
    <t>николаевич</t>
  </si>
  <si>
    <t>Флёров</t>
  </si>
  <si>
    <t>Иван</t>
  </si>
  <si>
    <t>Денисович</t>
  </si>
  <si>
    <t>Павлович</t>
  </si>
  <si>
    <t>Екатерина</t>
  </si>
  <si>
    <t>Антоновна</t>
  </si>
  <si>
    <t>Горшкова</t>
  </si>
  <si>
    <t>Алиса</t>
  </si>
  <si>
    <t>Александровна</t>
  </si>
  <si>
    <t>Лялина</t>
  </si>
  <si>
    <t>Анастасия</t>
  </si>
  <si>
    <t>Андреевна</t>
  </si>
  <si>
    <t>МБОУ «Гавриловская основная общеобразовательная школа» Выборгского района</t>
  </si>
  <si>
    <t>Петров Александр Витальевич</t>
  </si>
  <si>
    <t>Шелест</t>
  </si>
  <si>
    <t>Ева</t>
  </si>
  <si>
    <t>Артуровна</t>
  </si>
  <si>
    <t>Нестерюк</t>
  </si>
  <si>
    <t>Вадимович</t>
  </si>
  <si>
    <t>МБОУ «Гимназия  № 11» Выборгского района</t>
  </si>
  <si>
    <t>Борисова Лилия Антоновна</t>
  </si>
  <si>
    <t>Рудковский</t>
  </si>
  <si>
    <t>Герман</t>
  </si>
  <si>
    <t>Витальевич</t>
  </si>
  <si>
    <t>Смирнов</t>
  </si>
  <si>
    <t>Артём</t>
  </si>
  <si>
    <t>Романович</t>
  </si>
  <si>
    <t>Новицкая Наталия Вениаминовна</t>
  </si>
  <si>
    <t>Смирнова</t>
  </si>
  <si>
    <t>Анна</t>
  </si>
  <si>
    <t>Романовна</t>
  </si>
  <si>
    <t>Ушаков</t>
  </si>
  <si>
    <t>Сергей</t>
  </si>
  <si>
    <t>Алексеевич</t>
  </si>
  <si>
    <t>Баканова</t>
  </si>
  <si>
    <t>Любовь</t>
  </si>
  <si>
    <t>Константиновна</t>
  </si>
  <si>
    <t>Юрьевна</t>
  </si>
  <si>
    <t>Дмитриенко</t>
  </si>
  <si>
    <t>Кирилл</t>
  </si>
  <si>
    <t>Балясников</t>
  </si>
  <si>
    <t>Максимович</t>
  </si>
  <si>
    <t>Потемин</t>
  </si>
  <si>
    <t>Дмитрий</t>
  </si>
  <si>
    <t>Сергеевич</t>
  </si>
  <si>
    <t>Карапетян</t>
  </si>
  <si>
    <t>Роберт</t>
  </si>
  <si>
    <t>Левонович</t>
  </si>
  <si>
    <t>Сергеевна</t>
  </si>
  <si>
    <t>Завьялова</t>
  </si>
  <si>
    <t>София</t>
  </si>
  <si>
    <t>Михайловна</t>
  </si>
  <si>
    <t>МБОУ «Гимназия» Выборгского района</t>
  </si>
  <si>
    <t>Мананников Артемий Владимирович</t>
  </si>
  <si>
    <t>Кира</t>
  </si>
  <si>
    <t>Колодяжный</t>
  </si>
  <si>
    <t>Владислав </t>
  </si>
  <si>
    <t>Олегович</t>
  </si>
  <si>
    <t>Сухова</t>
  </si>
  <si>
    <t>Дарья</t>
  </si>
  <si>
    <t>Кошелев</t>
  </si>
  <si>
    <t>Матвей </t>
  </si>
  <si>
    <t>Дмитриевич</t>
  </si>
  <si>
    <t>Рогов</t>
  </si>
  <si>
    <t>Григорий</t>
  </si>
  <si>
    <t>Бороздин</t>
  </si>
  <si>
    <t>Лев</t>
  </si>
  <si>
    <t>Владимирович</t>
  </si>
  <si>
    <t>МБОУ «Гончаровская средняя общеобразовательная школа» Выборгского района</t>
  </si>
  <si>
    <t>Осипова Анастасия Юрьевна</t>
  </si>
  <si>
    <t>Щебет</t>
  </si>
  <si>
    <t>Николай</t>
  </si>
  <si>
    <t>Николаевич</t>
  </si>
  <si>
    <t>Федоров </t>
  </si>
  <si>
    <t>Викторович</t>
  </si>
  <si>
    <t>МБОУ «Каменногорский центр образования» Выборгского района</t>
  </si>
  <si>
    <t>Шангина Маргарита Михайловна</t>
  </si>
  <si>
    <t>Горбачева</t>
  </si>
  <si>
    <t>Алексеевна</t>
  </si>
  <si>
    <t>Новикова</t>
  </si>
  <si>
    <t>Арина</t>
  </si>
  <si>
    <t>Хамунен</t>
  </si>
  <si>
    <t>Валерий</t>
  </si>
  <si>
    <t>Юрьевич</t>
  </si>
  <si>
    <t>Эстрайх </t>
  </si>
  <si>
    <t>Вероника</t>
  </si>
  <si>
    <t>Владимировна</t>
  </si>
  <si>
    <t>Георгий</t>
  </si>
  <si>
    <t>Валерьевич</t>
  </si>
  <si>
    <t>Шангна Маргарита Михайловна</t>
  </si>
  <si>
    <t>Кочетков</t>
  </si>
  <si>
    <t>Никита</t>
  </si>
  <si>
    <t>Михаил</t>
  </si>
  <si>
    <t>Полина</t>
  </si>
  <si>
    <t>Ивановна</t>
  </si>
  <si>
    <t>МБОУ «Каменская средняя общеобразовательная школа» Выборгского района</t>
  </si>
  <si>
    <t>Ефимова                 Валерия Сергеевна</t>
  </si>
  <si>
    <t>Юлдашева </t>
  </si>
  <si>
    <t> Алина</t>
  </si>
  <si>
    <t>Валерьевна</t>
  </si>
  <si>
    <t>Гасанбекова</t>
  </si>
  <si>
    <t>Хадижа</t>
  </si>
  <si>
    <t>Арифовна</t>
  </si>
  <si>
    <t>Селимов</t>
  </si>
  <si>
    <t>Байрам</t>
  </si>
  <si>
    <t>Расимович</t>
  </si>
  <si>
    <t>Сундукова               Олеся Анатольевна</t>
  </si>
  <si>
    <t>Артемьева</t>
  </si>
  <si>
    <t>Дмитриевна</t>
  </si>
  <si>
    <t>МБОУ «Кирилловская средняя общеобразовательная школа» Выборгского района</t>
  </si>
  <si>
    <t>Русакова Наталия Юрьевна</t>
  </si>
  <si>
    <t>Денисовна</t>
  </si>
  <si>
    <t>Бабин</t>
  </si>
  <si>
    <t>Зубков</t>
  </si>
  <si>
    <t>Вячеслав</t>
  </si>
  <si>
    <t>Александрович</t>
  </si>
  <si>
    <t>МБОУ «Кондратьевская средняя общеобразовательная школа» Выборгского района</t>
  </si>
  <si>
    <t>Коваленко Надежда Владимировна</t>
  </si>
  <si>
    <t>Добрынина </t>
  </si>
  <si>
    <t>Софья</t>
  </si>
  <si>
    <t>Лепин</t>
  </si>
  <si>
    <t>Егор</t>
  </si>
  <si>
    <t>Марциновский</t>
  </si>
  <si>
    <t>Ян</t>
  </si>
  <si>
    <t>Тимуш</t>
  </si>
  <si>
    <t>Артем</t>
  </si>
  <si>
    <t>Максимова</t>
  </si>
  <si>
    <t>Нина</t>
  </si>
  <si>
    <t>МБОУ «Полянская средняя общеобразовательная школа» Выборгского района</t>
  </si>
  <si>
    <t>Бакулина Светлана Леонидовна</t>
  </si>
  <si>
    <t>Серебряков</t>
  </si>
  <si>
    <t>Ярослав</t>
  </si>
  <si>
    <t>Марунчак</t>
  </si>
  <si>
    <t>Хрусталева</t>
  </si>
  <si>
    <t>Эвелина</t>
  </si>
  <si>
    <t>Максимовна</t>
  </si>
  <si>
    <t>Ульяна</t>
  </si>
  <si>
    <t>МБОУ «Приморский центр образования» Выборгского района</t>
  </si>
  <si>
    <t>Тимофеев Артём Кириллович</t>
  </si>
  <si>
    <t>Артемьев</t>
  </si>
  <si>
    <t>Александр </t>
  </si>
  <si>
    <t>Мельник Василий Владимирович</t>
  </si>
  <si>
    <t>Орлова</t>
  </si>
  <si>
    <t>Станислава</t>
  </si>
  <si>
    <t>Удовиченко</t>
  </si>
  <si>
    <t>Владимир</t>
  </si>
  <si>
    <t>Городиштян </t>
  </si>
  <si>
    <t>Татьяна</t>
  </si>
  <si>
    <t>МБОУ «Рощинский центр образования» Выборгского района</t>
  </si>
  <si>
    <t>Турецкая Татьяна Анатольвна </t>
  </si>
  <si>
    <t>Козлова </t>
  </si>
  <si>
    <t>Акабян</t>
  </si>
  <si>
    <t>Овсеп </t>
  </si>
  <si>
    <t>Артурович</t>
  </si>
  <si>
    <t>Дивулин</t>
  </si>
  <si>
    <t>Филипп</t>
  </si>
  <si>
    <t>Ефимов</t>
  </si>
  <si>
    <t>Тимофей</t>
  </si>
  <si>
    <t>Попова </t>
  </si>
  <si>
    <t>Евгеньевна</t>
  </si>
  <si>
    <t>Смолев </t>
  </si>
  <si>
    <t>Всеволод</t>
  </si>
  <si>
    <t>Середа</t>
  </si>
  <si>
    <t>Игоревич</t>
  </si>
  <si>
    <t>Турецкая ТатьянаАнатольевна</t>
  </si>
  <si>
    <t>Смирнов </t>
  </si>
  <si>
    <t>Свистунова</t>
  </si>
  <si>
    <t>МБОУ «Средняя общеобразовательная школа  г. Светогорска» Выборгского района</t>
  </si>
  <si>
    <t>Кузнецов Денис Николаевич</t>
  </si>
  <si>
    <t>Един</t>
  </si>
  <si>
    <t>Иванович</t>
  </si>
  <si>
    <t>Сальникова </t>
  </si>
  <si>
    <t>Ольга</t>
  </si>
  <si>
    <t>Гартусов</t>
  </si>
  <si>
    <t>Роман</t>
  </si>
  <si>
    <t>МБОУ «Средняя общеобразовательная школа № 1 - школа отечественной культуры» Выборгского района</t>
  </si>
  <si>
    <t>Озеров Кирилл Ниолаевич</t>
  </si>
  <si>
    <t>Ильина</t>
  </si>
  <si>
    <t xml:space="preserve">Жибров </t>
  </si>
  <si>
    <t>Владислав</t>
  </si>
  <si>
    <t>Николаева</t>
  </si>
  <si>
    <t>Мария</t>
  </si>
  <si>
    <t>Николаевна</t>
  </si>
  <si>
    <t>МБОУ «Средняя общеобразовательная школа № 10» Выборгского района</t>
  </si>
  <si>
    <t>Шершнев Евгений Александрович</t>
  </si>
  <si>
    <t>Сидненкова</t>
  </si>
  <si>
    <t>Артёмовна</t>
  </si>
  <si>
    <t>Ядыкина</t>
  </si>
  <si>
    <t>Павловна</t>
  </si>
  <si>
    <t>Велиев</t>
  </si>
  <si>
    <t>Жукова</t>
  </si>
  <si>
    <t>Алёна</t>
  </si>
  <si>
    <t>Котелевец </t>
  </si>
  <si>
    <t>Виктория</t>
  </si>
  <si>
    <t>Руслановна</t>
  </si>
  <si>
    <t>Настина</t>
  </si>
  <si>
    <t>Овечкина</t>
  </si>
  <si>
    <t>Игоревна</t>
  </si>
  <si>
    <t>Филатова</t>
  </si>
  <si>
    <t>Кудалб</t>
  </si>
  <si>
    <t>Розанова</t>
  </si>
  <si>
    <t>Дервина</t>
  </si>
  <si>
    <t>Елизавета</t>
  </si>
  <si>
    <t>Иванов</t>
  </si>
  <si>
    <t>Богдан</t>
  </si>
  <si>
    <t>Михайлович</t>
  </si>
  <si>
    <t>Калишин </t>
  </si>
  <si>
    <t> Виктор </t>
  </si>
  <si>
    <t>Орлов </t>
  </si>
  <si>
    <t> Тимофей </t>
  </si>
  <si>
    <t> Геннадьевич</t>
  </si>
  <si>
    <t>Перцев</t>
  </si>
  <si>
    <t>Алексей</t>
  </si>
  <si>
    <t>Сосипатров</t>
  </si>
  <si>
    <t>Красов</t>
  </si>
  <si>
    <t>Михаил </t>
  </si>
  <si>
    <t>Лукьянов</t>
  </si>
  <si>
    <t>Соцков </t>
  </si>
  <si>
    <t>МБОУ «Средняя общеобразовательная школа № 12» Выборгского района</t>
  </si>
  <si>
    <t>Селедчик Нина Владимировна</t>
  </si>
  <si>
    <t>Захаров </t>
  </si>
  <si>
    <t>Гусайниев </t>
  </si>
  <si>
    <t>Мусакади</t>
  </si>
  <si>
    <t>Ахмедович</t>
  </si>
  <si>
    <t>Громов </t>
  </si>
  <si>
    <t>Леонидович</t>
  </si>
  <si>
    <t>МБОУ «Средняя общеобразовательная школа № 6» Выборгского района</t>
  </si>
  <si>
    <t>Воронов Владимир Александрович</t>
  </si>
  <si>
    <t>Красова</t>
  </si>
  <si>
    <t>Александрова</t>
  </si>
  <si>
    <t>Галаган</t>
  </si>
  <si>
    <t>Богословский</t>
  </si>
  <si>
    <t>Даниил</t>
  </si>
  <si>
    <t>Родионов</t>
  </si>
  <si>
    <t>Виноградова </t>
  </si>
  <si>
    <t>Дарья </t>
  </si>
  <si>
    <t>МБОУ «Средняя общеобразовательная школа г. п.  Советский» Выборгского района</t>
  </si>
  <si>
    <t>Караниди Юрий Панайотович </t>
  </si>
  <si>
    <t>Мыльникова </t>
  </si>
  <si>
    <t>София </t>
  </si>
  <si>
    <t>Эдуардовна</t>
  </si>
  <si>
    <t>Шаборкина </t>
  </si>
  <si>
    <t>Диана </t>
  </si>
  <si>
    <t>Глущенко </t>
  </si>
  <si>
    <t>Николаевич </t>
  </si>
  <si>
    <t>Соловьев </t>
  </si>
  <si>
    <t>Тимофей </t>
  </si>
  <si>
    <t>Валентинович </t>
  </si>
  <si>
    <t>Абасов</t>
  </si>
  <si>
    <t>Дамир</t>
  </si>
  <si>
    <t>Октаевич</t>
  </si>
  <si>
    <t>МБОУ«Семиозерская основная общеобразовательная школа» Выборгского района</t>
  </si>
  <si>
    <t>Дриневская Наталья Викторовна</t>
  </si>
  <si>
    <t>Дмитриева</t>
  </si>
  <si>
    <t>Пыхалова</t>
  </si>
  <si>
    <t>Субботин </t>
  </si>
  <si>
    <t>Амиридзе Михаил Михайлович</t>
  </si>
  <si>
    <t>Шевченко </t>
  </si>
  <si>
    <t>Новиков</t>
  </si>
  <si>
    <t>Матвей</t>
  </si>
  <si>
    <t>МБОУ «Средняя общеобразовательная школа № 37 с углубленным изучением отдельных предметов» Выборгского района</t>
  </si>
  <si>
    <t>МБОУ «Средняя общеобразовательная школа № 8 г. Выборга»</t>
  </si>
  <si>
    <t>Егорова Татьяна Юрьевна</t>
  </si>
  <si>
    <t>Мамаев</t>
  </si>
  <si>
    <t>Верховский</t>
  </si>
  <si>
    <t>Геннадьевич</t>
  </si>
  <si>
    <t>Шибалович</t>
  </si>
  <si>
    <t>Приймакова</t>
  </si>
  <si>
    <t>Савин</t>
  </si>
  <si>
    <t>Кочкарина</t>
  </si>
  <si>
    <t>МБОУ  «Первомайский  центр образования» Выборгского района</t>
  </si>
  <si>
    <t>Смолева Татьяна Ивановна</t>
  </si>
  <si>
    <t>Аханин</t>
  </si>
  <si>
    <t>МБОУ «Средняя общеобразовательная школа  № 14» Выборгского района</t>
  </si>
  <si>
    <t>Иванова Ирина Ахсановна</t>
  </si>
  <si>
    <t>Лагунова</t>
  </si>
  <si>
    <t>Васильева</t>
  </si>
  <si>
    <t>Шувыкина</t>
  </si>
  <si>
    <t>Кох</t>
  </si>
  <si>
    <t>Кравцова</t>
  </si>
  <si>
    <t>Вячеславовна</t>
  </si>
  <si>
    <t>МБОУ «Средняя общеобразовательная школа № 13 с углубленным изучением отдельных предметов» Выборгского района</t>
  </si>
  <si>
    <t>Гузенко Василий Александрович</t>
  </si>
  <si>
    <t>Пешкова</t>
  </si>
  <si>
    <t>Вафеева</t>
  </si>
  <si>
    <t>Почегайло</t>
  </si>
  <si>
    <t>Кротких</t>
  </si>
  <si>
    <t>Агапитов</t>
  </si>
  <si>
    <t>Чванов Антон Дмитриевич</t>
  </si>
  <si>
    <t>Аксенов</t>
  </si>
  <si>
    <t>Руслан</t>
  </si>
  <si>
    <t>Рустамович</t>
  </si>
  <si>
    <t>Ратмир</t>
  </si>
  <si>
    <t>Москвин</t>
  </si>
  <si>
    <t xml:space="preserve">Дмитрий </t>
  </si>
  <si>
    <t>Турецкая Татьяна Анатольевна</t>
  </si>
  <si>
    <t>78-01</t>
  </si>
  <si>
    <t>78-02</t>
  </si>
  <si>
    <t>78-06</t>
  </si>
  <si>
    <t>78-08</t>
  </si>
  <si>
    <t>78-09</t>
  </si>
  <si>
    <t>78-10</t>
  </si>
  <si>
    <t>78-12</t>
  </si>
  <si>
    <t>78-13</t>
  </si>
  <si>
    <t>78-15</t>
  </si>
  <si>
    <t>78-16</t>
  </si>
  <si>
    <t>78-17</t>
  </si>
  <si>
    <t>78-18</t>
  </si>
  <si>
    <t>78-21</t>
  </si>
  <si>
    <t>78-22</t>
  </si>
  <si>
    <t>78-23</t>
  </si>
  <si>
    <t>78-24</t>
  </si>
  <si>
    <t>78-25</t>
  </si>
  <si>
    <t>78-26</t>
  </si>
  <si>
    <t>78-27</t>
  </si>
  <si>
    <t>78-30</t>
  </si>
  <si>
    <t>78-31</t>
  </si>
  <si>
    <t>78-32</t>
  </si>
  <si>
    <t>78-33</t>
  </si>
  <si>
    <t>78-35</t>
  </si>
  <si>
    <t>78-38</t>
  </si>
  <si>
    <t>78-41</t>
  </si>
  <si>
    <t>78-42</t>
  </si>
  <si>
    <t>78-43</t>
  </si>
  <si>
    <t>78-44</t>
  </si>
  <si>
    <t>78-45</t>
  </si>
  <si>
    <t>78-46</t>
  </si>
  <si>
    <t>78-47</t>
  </si>
  <si>
    <t>78-49</t>
  </si>
  <si>
    <t>78-50</t>
  </si>
  <si>
    <t>78-51</t>
  </si>
  <si>
    <t>78-52</t>
  </si>
  <si>
    <t>78-54</t>
  </si>
  <si>
    <t>78-55</t>
  </si>
  <si>
    <t>КОД</t>
  </si>
  <si>
    <t>Код</t>
  </si>
  <si>
    <t>9-01</t>
  </si>
  <si>
    <t>9-02</t>
  </si>
  <si>
    <t>9-05</t>
  </si>
  <si>
    <t>9-06</t>
  </si>
  <si>
    <t>9-08</t>
  </si>
  <si>
    <t>9-09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</si>
  <si>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</si>
  <si>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</si>
  <si>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</si>
  <si>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</si>
  <si>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</si>
  <si>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</si>
  <si>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</si>
  <si>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</si>
  <si>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</si>
  <si>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</si>
  <si>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9-20</t>
  </si>
  <si>
    <t>9-21</t>
  </si>
  <si>
    <t>9-22</t>
  </si>
  <si>
    <t>9-23</t>
  </si>
  <si>
    <t>9-25</t>
  </si>
  <si>
    <t>9-26</t>
  </si>
  <si>
    <t>9-27</t>
  </si>
  <si>
    <t>9-29</t>
  </si>
  <si>
    <t>9-30</t>
  </si>
  <si>
    <t>9-32</t>
  </si>
  <si>
    <t>9-33</t>
  </si>
  <si>
    <t>9-34</t>
  </si>
  <si>
    <t>9-35</t>
  </si>
  <si>
    <t>9-36</t>
  </si>
  <si>
    <t>9-38</t>
  </si>
  <si>
    <t>9-40</t>
  </si>
  <si>
    <t>9-41</t>
  </si>
  <si>
    <t>9-42</t>
  </si>
  <si>
    <t>9-43</t>
  </si>
  <si>
    <t>9-44</t>
  </si>
  <si>
    <t>9-45</t>
  </si>
  <si>
    <t>9-47</t>
  </si>
  <si>
    <t>9-48</t>
  </si>
  <si>
    <t>9-49</t>
  </si>
  <si>
    <t>9-50</t>
  </si>
  <si>
    <t>9-51</t>
  </si>
  <si>
    <t>9-52</t>
  </si>
  <si>
    <t>10-01</t>
  </si>
  <si>
    <t>10-02</t>
  </si>
  <si>
    <t>10-03</t>
  </si>
  <si>
    <t>10-05</t>
  </si>
  <si>
    <t>10-06</t>
  </si>
  <si>
    <t>10-07</t>
  </si>
  <si>
    <t>10-08</t>
  </si>
  <si>
    <t>10-11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</si>
  <si>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</si>
  <si>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</si>
  <si>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</si>
  <si>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</si>
  <si>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</si>
  <si>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</si>
  <si>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</si>
  <si>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</si>
  <si>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</si>
  <si>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</si>
  <si>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</si>
  <si>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</si>
  <si>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</si>
  <si>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10-28</t>
  </si>
  <si>
    <t>10-29</t>
  </si>
  <si>
    <t>10-31</t>
  </si>
  <si>
    <t>10-32</t>
  </si>
  <si>
    <t>10-33</t>
  </si>
  <si>
    <t>11-01</t>
  </si>
  <si>
    <t>11-02</t>
  </si>
  <si>
    <t>11-03</t>
  </si>
  <si>
    <t>11-04</t>
  </si>
  <si>
    <t>11-05</t>
  </si>
  <si>
    <t>11-06</t>
  </si>
  <si>
    <t>11-09</t>
  </si>
  <si>
    <t>11-11</t>
  </si>
  <si>
    <t>11-12</t>
  </si>
  <si>
    <t>11-14</t>
  </si>
  <si>
    <t>11-16</t>
  </si>
  <si>
    <t>11-17</t>
  </si>
  <si>
    <t>11-19</t>
  </si>
  <si>
    <t>11-20</t>
  </si>
  <si>
    <t>11-21</t>
  </si>
  <si>
    <t>11-22</t>
  </si>
  <si>
    <t>11-23</t>
  </si>
  <si>
    <t>11-25</t>
  </si>
  <si>
    <t>Жюри:</t>
  </si>
  <si>
    <t>Кол-во набранных баллов (мax=300)</t>
  </si>
  <si>
    <t>-</t>
  </si>
  <si>
    <t>Участник</t>
  </si>
  <si>
    <t>Теория (мах =150)</t>
  </si>
  <si>
    <t>Практика (мах=150)</t>
  </si>
  <si>
    <t>Филатов</t>
  </si>
  <si>
    <t>Петр</t>
  </si>
  <si>
    <t>Михайлов</t>
  </si>
  <si>
    <t>Приведение к 100-балльной системе</t>
  </si>
  <si>
    <t>Протокол  муниципального этапа всероссийской олимпиады школьников 2024/2025 учебного года </t>
  </si>
  <si>
    <t>по</t>
  </si>
  <si>
    <t>11 класс</t>
  </si>
  <si>
    <t> (наименование предмета)</t>
  </si>
  <si>
    <t>(дата проведения муниципального этапа олимпиады)</t>
  </si>
  <si>
    <t>ОБЗР</t>
  </si>
  <si>
    <t>Подпись:</t>
  </si>
  <si>
    <t>Председатель жюри:</t>
  </si>
  <si>
    <t>Клюжева Мария Владимировна</t>
  </si>
  <si>
    <t>Дудалева Алла Игоревна</t>
  </si>
  <si>
    <t>Желебовская Татьяна Александровна</t>
  </si>
  <si>
    <t>7-8 класс</t>
  </si>
  <si>
    <t>9 класс</t>
  </si>
  <si>
    <t>10 класс</t>
  </si>
</sst>
</file>

<file path=xl/styles.xml><?xml version="1.0" encoding="utf-8"?>
<styleSheet xmlns="http://schemas.openxmlformats.org/spreadsheetml/2006/main">
  <fonts count="11">
    <font>
      <sz val="10"/>
      <color theme="1"/>
      <name val="Liberation Sans"/>
    </font>
    <font>
      <sz val="10"/>
      <name val="Times New Roman"/>
    </font>
    <font>
      <sz val="10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Liberation Sans"/>
    </font>
    <font>
      <sz val="10"/>
      <color rgb="FF000000"/>
      <name val="Liberation Sans"/>
    </font>
    <font>
      <vertAlign val="subscript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/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2" fontId="0" fillId="0" borderId="0" xfId="0" applyNumberFormat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2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4" fontId="4" fillId="0" borderId="5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8"/>
  <sheetViews>
    <sheetView topLeftCell="A19" workbookViewId="0">
      <selection activeCell="Q15" sqref="Q15"/>
    </sheetView>
  </sheetViews>
  <sheetFormatPr defaultColWidth="10.42578125" defaultRowHeight="12.75"/>
  <cols>
    <col min="1" max="1" width="5" customWidth="1"/>
    <col min="2" max="2" width="9.140625" style="20" customWidth="1"/>
    <col min="3" max="3" width="12.85546875" customWidth="1"/>
    <col min="4" max="4" width="13.28515625" customWidth="1"/>
    <col min="5" max="5" width="15.42578125" customWidth="1"/>
    <col min="6" max="6" width="31.42578125" customWidth="1"/>
    <col min="7" max="7" width="10.42578125" style="1"/>
    <col min="8" max="8" width="13.85546875" style="1" customWidth="1"/>
    <col min="9" max="9" width="10.140625" style="26" customWidth="1"/>
    <col min="10" max="10" width="10.85546875" style="26" customWidth="1"/>
    <col min="11" max="12" width="10.42578125" style="1"/>
    <col min="13" max="13" width="17" customWidth="1"/>
  </cols>
  <sheetData>
    <row r="1" spans="1:28" s="4" customFormat="1">
      <c r="A1" s="2"/>
      <c r="B1" s="2"/>
      <c r="C1" s="2"/>
      <c r="D1" s="2"/>
      <c r="E1" s="47" t="s">
        <v>459</v>
      </c>
      <c r="F1" s="2"/>
      <c r="G1" s="2"/>
      <c r="H1" s="46"/>
      <c r="I1" s="26"/>
      <c r="J1" s="8"/>
      <c r="K1" s="8"/>
      <c r="L1" s="8"/>
      <c r="M1"/>
      <c r="N1"/>
      <c r="O1"/>
    </row>
    <row r="2" spans="1:28" s="4" customFormat="1">
      <c r="A2" s="48" t="s">
        <v>460</v>
      </c>
      <c r="B2" s="49" t="s">
        <v>464</v>
      </c>
      <c r="C2" s="50"/>
      <c r="D2" s="50" t="s">
        <v>0</v>
      </c>
      <c r="E2" s="50" t="s">
        <v>0</v>
      </c>
      <c r="F2" s="49" t="s">
        <v>470</v>
      </c>
      <c r="G2" s="2"/>
      <c r="H2" s="46"/>
      <c r="I2" s="26"/>
      <c r="J2" s="8"/>
      <c r="K2" s="8"/>
      <c r="L2" s="8"/>
      <c r="M2"/>
      <c r="N2"/>
      <c r="O2"/>
    </row>
    <row r="3" spans="1:28" s="4" customFormat="1">
      <c r="A3" s="2"/>
      <c r="B3" s="51" t="s">
        <v>462</v>
      </c>
      <c r="C3" s="51"/>
      <c r="D3" s="51"/>
      <c r="E3" s="2"/>
      <c r="F3" s="2"/>
      <c r="G3" s="2"/>
      <c r="H3" s="46"/>
      <c r="I3" s="26"/>
      <c r="J3" s="8"/>
      <c r="K3" s="8"/>
      <c r="L3" s="8"/>
      <c r="M3"/>
      <c r="N3"/>
      <c r="O3"/>
    </row>
    <row r="4" spans="1:28" s="4" customFormat="1">
      <c r="A4" s="52"/>
      <c r="B4" s="53"/>
      <c r="C4" s="54">
        <v>45625</v>
      </c>
      <c r="D4" s="55" t="s">
        <v>0</v>
      </c>
      <c r="E4" s="56" t="s">
        <v>0</v>
      </c>
      <c r="F4" s="52"/>
      <c r="G4" s="52"/>
      <c r="H4" s="46"/>
      <c r="I4" s="26"/>
      <c r="J4" s="8"/>
      <c r="K4" s="8"/>
      <c r="L4" s="8"/>
      <c r="M4"/>
      <c r="N4"/>
      <c r="O4"/>
    </row>
    <row r="5" spans="1:28" s="4" customFormat="1" ht="12.75" customHeight="1">
      <c r="A5" s="52"/>
      <c r="B5" s="70" t="s">
        <v>463</v>
      </c>
      <c r="C5" s="70"/>
      <c r="D5" s="70"/>
      <c r="E5" s="70"/>
      <c r="F5" s="52"/>
      <c r="G5" s="52"/>
      <c r="H5" s="46"/>
      <c r="I5" s="26"/>
      <c r="J5" s="8"/>
      <c r="K5" s="8"/>
      <c r="L5" s="8"/>
      <c r="M5"/>
      <c r="N5"/>
      <c r="O5"/>
    </row>
    <row r="6" spans="1:28" s="4" customFormat="1">
      <c r="A6" s="58"/>
      <c r="B6" s="57"/>
      <c r="C6" s="57"/>
      <c r="D6" s="57"/>
      <c r="E6" s="57"/>
      <c r="F6" s="57"/>
      <c r="G6" s="57"/>
      <c r="H6" s="59"/>
      <c r="I6" s="26"/>
      <c r="J6" s="8"/>
      <c r="K6" s="8"/>
      <c r="L6" s="8"/>
      <c r="M6"/>
      <c r="N6"/>
      <c r="O6"/>
    </row>
    <row r="7" spans="1:28">
      <c r="A7" s="5" t="s">
        <v>0</v>
      </c>
      <c r="B7" s="17"/>
      <c r="C7" s="3"/>
      <c r="D7" s="3"/>
      <c r="E7" s="3"/>
      <c r="F7" s="3"/>
      <c r="G7" s="6" t="s">
        <v>0</v>
      </c>
      <c r="H7" s="7"/>
      <c r="I7" s="21"/>
      <c r="J7" s="21"/>
      <c r="K7" s="7"/>
      <c r="L7" s="7"/>
      <c r="M7" s="3"/>
      <c r="N7" s="3"/>
    </row>
    <row r="8" spans="1:28" ht="52.5" customHeight="1">
      <c r="A8" s="42" t="s">
        <v>1</v>
      </c>
      <c r="B8" s="43" t="s">
        <v>360</v>
      </c>
      <c r="C8" s="44" t="s">
        <v>2</v>
      </c>
      <c r="D8" s="44" t="s">
        <v>3</v>
      </c>
      <c r="E8" s="44" t="s">
        <v>4</v>
      </c>
      <c r="F8" s="44" t="s">
        <v>5</v>
      </c>
      <c r="G8" s="44" t="s">
        <v>6</v>
      </c>
      <c r="H8" s="44" t="s">
        <v>7</v>
      </c>
      <c r="I8" s="45" t="s">
        <v>453</v>
      </c>
      <c r="J8" s="45" t="s">
        <v>454</v>
      </c>
      <c r="K8" s="45" t="s">
        <v>450</v>
      </c>
      <c r="L8" s="45" t="s">
        <v>458</v>
      </c>
      <c r="M8" s="42" t="s">
        <v>8</v>
      </c>
      <c r="N8" s="7"/>
      <c r="O8" s="8"/>
      <c r="P8" s="46"/>
    </row>
    <row r="9" spans="1:28" ht="52.5" customHeight="1">
      <c r="A9" s="9">
        <v>1</v>
      </c>
      <c r="B9" s="18" t="s">
        <v>349</v>
      </c>
      <c r="C9" s="10" t="s">
        <v>211</v>
      </c>
      <c r="D9" s="10" t="s">
        <v>85</v>
      </c>
      <c r="E9" s="10" t="s">
        <v>212</v>
      </c>
      <c r="F9" s="10" t="s">
        <v>209</v>
      </c>
      <c r="G9" s="10">
        <v>7</v>
      </c>
      <c r="H9" s="10" t="s">
        <v>22</v>
      </c>
      <c r="I9" s="22">
        <v>84</v>
      </c>
      <c r="J9" s="22">
        <v>140</v>
      </c>
      <c r="K9" s="23">
        <f t="shared" ref="K9:K32" si="0">I9+J9</f>
        <v>224</v>
      </c>
      <c r="L9" s="22">
        <f t="shared" ref="L9:L46" si="1">K9/3</f>
        <v>74.666666666666671</v>
      </c>
      <c r="M9" s="10" t="s">
        <v>210</v>
      </c>
      <c r="N9" s="7"/>
      <c r="O9" s="8"/>
      <c r="P9" s="46"/>
    </row>
    <row r="10" spans="1:28" ht="57" customHeight="1">
      <c r="A10" s="9">
        <v>2</v>
      </c>
      <c r="B10" s="18" t="s">
        <v>359</v>
      </c>
      <c r="C10" s="10" t="s">
        <v>213</v>
      </c>
      <c r="D10" s="10" t="s">
        <v>111</v>
      </c>
      <c r="E10" s="10" t="s">
        <v>214</v>
      </c>
      <c r="F10" s="10" t="s">
        <v>209</v>
      </c>
      <c r="G10" s="10">
        <v>7</v>
      </c>
      <c r="H10" s="10" t="s">
        <v>22</v>
      </c>
      <c r="I10" s="22">
        <v>76</v>
      </c>
      <c r="J10" s="22">
        <v>148</v>
      </c>
      <c r="K10" s="23">
        <f t="shared" si="0"/>
        <v>224</v>
      </c>
      <c r="L10" s="22">
        <f t="shared" si="1"/>
        <v>74.666666666666671</v>
      </c>
      <c r="M10" s="10" t="s">
        <v>210</v>
      </c>
      <c r="N10" s="7"/>
      <c r="O10" s="8"/>
      <c r="P10" s="46"/>
    </row>
    <row r="11" spans="1:28" ht="44.25" customHeight="1">
      <c r="A11" s="9">
        <v>3</v>
      </c>
      <c r="B11" s="18" t="s">
        <v>337</v>
      </c>
      <c r="C11" s="10" t="s">
        <v>254</v>
      </c>
      <c r="D11" s="10" t="s">
        <v>207</v>
      </c>
      <c r="E11" s="10" t="s">
        <v>120</v>
      </c>
      <c r="F11" s="10" t="s">
        <v>252</v>
      </c>
      <c r="G11" s="10">
        <v>8</v>
      </c>
      <c r="H11" s="10" t="s">
        <v>17</v>
      </c>
      <c r="I11" s="22">
        <v>69</v>
      </c>
      <c r="J11" s="22">
        <v>145</v>
      </c>
      <c r="K11" s="23">
        <f t="shared" si="0"/>
        <v>214</v>
      </c>
      <c r="L11" s="22">
        <f t="shared" si="1"/>
        <v>71.333333333333329</v>
      </c>
      <c r="M11" s="10" t="s">
        <v>253</v>
      </c>
      <c r="N11" s="7"/>
      <c r="O11" s="8"/>
      <c r="P11" s="46"/>
    </row>
    <row r="12" spans="1:28" ht="45.75" customHeight="1">
      <c r="A12" s="9">
        <v>4</v>
      </c>
      <c r="B12" s="18" t="s">
        <v>334</v>
      </c>
      <c r="C12" s="10" t="s">
        <v>176</v>
      </c>
      <c r="D12" s="10" t="s">
        <v>76</v>
      </c>
      <c r="E12" s="10" t="s">
        <v>134</v>
      </c>
      <c r="F12" s="10" t="s">
        <v>174</v>
      </c>
      <c r="G12" s="10">
        <v>8</v>
      </c>
      <c r="H12" s="10" t="s">
        <v>17</v>
      </c>
      <c r="I12" s="22">
        <v>67</v>
      </c>
      <c r="J12" s="22">
        <v>143</v>
      </c>
      <c r="K12" s="23">
        <f t="shared" si="0"/>
        <v>210</v>
      </c>
      <c r="L12" s="22">
        <f t="shared" si="1"/>
        <v>70</v>
      </c>
      <c r="M12" s="10" t="s">
        <v>175</v>
      </c>
      <c r="N12" s="7"/>
      <c r="O12" s="8"/>
      <c r="P12" s="46"/>
    </row>
    <row r="13" spans="1:28" ht="39.75" customHeight="1">
      <c r="A13" s="9">
        <v>5</v>
      </c>
      <c r="B13" s="18" t="s">
        <v>329</v>
      </c>
      <c r="C13" s="10" t="s">
        <v>250</v>
      </c>
      <c r="D13" s="10" t="s">
        <v>147</v>
      </c>
      <c r="E13" s="10" t="s">
        <v>251</v>
      </c>
      <c r="F13" s="10" t="s">
        <v>252</v>
      </c>
      <c r="G13" s="10">
        <v>8</v>
      </c>
      <c r="H13" s="10" t="s">
        <v>17</v>
      </c>
      <c r="I13" s="22">
        <v>54</v>
      </c>
      <c r="J13" s="22">
        <v>147</v>
      </c>
      <c r="K13" s="23">
        <f t="shared" si="0"/>
        <v>201</v>
      </c>
      <c r="L13" s="22">
        <f t="shared" si="1"/>
        <v>67</v>
      </c>
      <c r="M13" s="10" t="s">
        <v>253</v>
      </c>
      <c r="N13" s="7"/>
      <c r="O13" s="8"/>
      <c r="P13" s="57"/>
    </row>
    <row r="14" spans="1:28" ht="39" customHeight="1">
      <c r="A14" s="9">
        <v>6</v>
      </c>
      <c r="B14" s="18" t="s">
        <v>336</v>
      </c>
      <c r="C14" s="11" t="s">
        <v>218</v>
      </c>
      <c r="D14" s="11" t="s">
        <v>219</v>
      </c>
      <c r="E14" s="11" t="s">
        <v>220</v>
      </c>
      <c r="F14" s="10" t="s">
        <v>209</v>
      </c>
      <c r="G14" s="10">
        <v>8</v>
      </c>
      <c r="H14" s="10" t="s">
        <v>17</v>
      </c>
      <c r="I14" s="22">
        <v>59</v>
      </c>
      <c r="J14" s="22">
        <v>140</v>
      </c>
      <c r="K14" s="23">
        <f t="shared" si="0"/>
        <v>199</v>
      </c>
      <c r="L14" s="22">
        <f t="shared" si="1"/>
        <v>66.333333333333329</v>
      </c>
      <c r="M14" s="10" t="s">
        <v>210</v>
      </c>
      <c r="N14" s="7"/>
      <c r="O14" s="8"/>
      <c r="P14" s="60"/>
      <c r="Q14" s="61"/>
      <c r="R14" s="60"/>
      <c r="S14" s="60"/>
      <c r="T14" s="60"/>
      <c r="U14" s="62"/>
      <c r="V14" s="63"/>
      <c r="W14" s="62"/>
      <c r="X14" s="64"/>
      <c r="Y14" s="26"/>
      <c r="Z14" s="8"/>
      <c r="AA14" s="8"/>
      <c r="AB14" s="8"/>
    </row>
    <row r="15" spans="1:28" ht="39" customHeight="1">
      <c r="A15" s="9">
        <v>7</v>
      </c>
      <c r="B15" s="18" t="s">
        <v>323</v>
      </c>
      <c r="C15" s="10" t="s">
        <v>133</v>
      </c>
      <c r="D15" s="10" t="s">
        <v>30</v>
      </c>
      <c r="E15" s="10" t="s">
        <v>134</v>
      </c>
      <c r="F15" s="10" t="s">
        <v>135</v>
      </c>
      <c r="G15" s="10">
        <v>8</v>
      </c>
      <c r="H15" s="10" t="s">
        <v>17</v>
      </c>
      <c r="I15" s="22">
        <v>61</v>
      </c>
      <c r="J15" s="22">
        <v>132</v>
      </c>
      <c r="K15" s="23">
        <f t="shared" si="0"/>
        <v>193</v>
      </c>
      <c r="L15" s="22">
        <f t="shared" si="1"/>
        <v>64.333333333333329</v>
      </c>
      <c r="M15" s="10" t="s">
        <v>136</v>
      </c>
      <c r="N15" s="7"/>
      <c r="O15" s="8"/>
      <c r="P15" s="5" t="s">
        <v>0</v>
      </c>
      <c r="Q15" s="17"/>
      <c r="R15" s="3"/>
      <c r="S15" s="3"/>
      <c r="T15" s="3"/>
      <c r="U15" s="3"/>
      <c r="V15" s="6" t="s">
        <v>0</v>
      </c>
      <c r="W15" s="7"/>
      <c r="X15" s="21"/>
      <c r="Y15" s="21"/>
      <c r="Z15" s="8"/>
      <c r="AA15" s="8"/>
      <c r="AB15" s="8"/>
    </row>
    <row r="16" spans="1:28" ht="52.5" customHeight="1">
      <c r="A16" s="9">
        <v>8</v>
      </c>
      <c r="B16" s="18" t="s">
        <v>325</v>
      </c>
      <c r="C16" s="11" t="s">
        <v>215</v>
      </c>
      <c r="D16" s="11" t="s">
        <v>183</v>
      </c>
      <c r="E16" s="11" t="s">
        <v>59</v>
      </c>
      <c r="F16" s="10" t="s">
        <v>209</v>
      </c>
      <c r="G16" s="10">
        <v>8</v>
      </c>
      <c r="H16" s="10" t="s">
        <v>17</v>
      </c>
      <c r="I16" s="22">
        <v>51</v>
      </c>
      <c r="J16" s="22">
        <v>140</v>
      </c>
      <c r="K16" s="23">
        <f t="shared" si="0"/>
        <v>191</v>
      </c>
      <c r="L16" s="22">
        <f t="shared" si="1"/>
        <v>63.666666666666664</v>
      </c>
      <c r="M16" s="10" t="s">
        <v>210</v>
      </c>
      <c r="N16" s="7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39" customHeight="1">
      <c r="A17" s="9">
        <v>9</v>
      </c>
      <c r="B17" s="18" t="s">
        <v>332</v>
      </c>
      <c r="C17" s="10" t="s">
        <v>216</v>
      </c>
      <c r="D17" s="10" t="s">
        <v>217</v>
      </c>
      <c r="E17" s="10" t="s">
        <v>214</v>
      </c>
      <c r="F17" s="10" t="s">
        <v>209</v>
      </c>
      <c r="G17" s="10">
        <v>8</v>
      </c>
      <c r="H17" s="10" t="s">
        <v>17</v>
      </c>
      <c r="I17" s="22">
        <v>41</v>
      </c>
      <c r="J17" s="22">
        <v>142</v>
      </c>
      <c r="K17" s="23">
        <f t="shared" si="0"/>
        <v>183</v>
      </c>
      <c r="L17" s="22">
        <f t="shared" si="1"/>
        <v>61</v>
      </c>
      <c r="M17" s="10" t="s">
        <v>210</v>
      </c>
      <c r="N17" s="7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51">
      <c r="A18" s="9">
        <v>10</v>
      </c>
      <c r="B18" s="18" t="s">
        <v>327</v>
      </c>
      <c r="C18" s="10" t="s">
        <v>199</v>
      </c>
      <c r="D18" s="10" t="s">
        <v>200</v>
      </c>
      <c r="E18" s="10" t="s">
        <v>141</v>
      </c>
      <c r="F18" s="10" t="s">
        <v>201</v>
      </c>
      <c r="G18" s="10">
        <v>8</v>
      </c>
      <c r="H18" s="10" t="s">
        <v>17</v>
      </c>
      <c r="I18" s="22">
        <v>67</v>
      </c>
      <c r="J18" s="22">
        <v>109</v>
      </c>
      <c r="K18" s="23">
        <f t="shared" si="0"/>
        <v>176</v>
      </c>
      <c r="L18" s="22">
        <f t="shared" si="1"/>
        <v>58.666666666666664</v>
      </c>
      <c r="M18" s="10" t="s">
        <v>202</v>
      </c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38.25">
      <c r="A19" s="9">
        <v>11</v>
      </c>
      <c r="B19" s="18" t="s">
        <v>342</v>
      </c>
      <c r="C19" s="10" t="s">
        <v>221</v>
      </c>
      <c r="D19" s="10" t="s">
        <v>198</v>
      </c>
      <c r="E19" s="10" t="s">
        <v>104</v>
      </c>
      <c r="F19" s="10" t="s">
        <v>209</v>
      </c>
      <c r="G19" s="10">
        <v>8</v>
      </c>
      <c r="H19" s="10" t="s">
        <v>17</v>
      </c>
      <c r="I19" s="22">
        <v>40</v>
      </c>
      <c r="J19" s="22">
        <v>134</v>
      </c>
      <c r="K19" s="23">
        <f t="shared" si="0"/>
        <v>174</v>
      </c>
      <c r="L19" s="22">
        <f t="shared" si="1"/>
        <v>58</v>
      </c>
      <c r="M19" s="10" t="s">
        <v>210</v>
      </c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38.25">
      <c r="A20" s="9">
        <v>12</v>
      </c>
      <c r="B20" s="18" t="s">
        <v>344</v>
      </c>
      <c r="C20" s="10" t="s">
        <v>206</v>
      </c>
      <c r="D20" s="10" t="s">
        <v>207</v>
      </c>
      <c r="E20" s="10" t="s">
        <v>208</v>
      </c>
      <c r="F20" s="10" t="s">
        <v>209</v>
      </c>
      <c r="G20" s="10">
        <v>7</v>
      </c>
      <c r="H20" s="10" t="s">
        <v>17</v>
      </c>
      <c r="I20" s="22">
        <v>48</v>
      </c>
      <c r="J20" s="22">
        <v>123</v>
      </c>
      <c r="K20" s="23">
        <f t="shared" si="0"/>
        <v>171</v>
      </c>
      <c r="L20" s="22">
        <f t="shared" si="1"/>
        <v>57</v>
      </c>
      <c r="M20" s="10" t="s">
        <v>210</v>
      </c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38.25">
      <c r="A21" s="9">
        <v>13</v>
      </c>
      <c r="B21" s="18" t="s">
        <v>345</v>
      </c>
      <c r="C21" s="10" t="s">
        <v>222</v>
      </c>
      <c r="D21" s="10" t="s">
        <v>55</v>
      </c>
      <c r="E21" s="10" t="s">
        <v>223</v>
      </c>
      <c r="F21" s="10" t="s">
        <v>209</v>
      </c>
      <c r="G21" s="10">
        <v>8</v>
      </c>
      <c r="H21" s="10" t="s">
        <v>452</v>
      </c>
      <c r="I21" s="22">
        <v>41</v>
      </c>
      <c r="J21" s="22">
        <v>120</v>
      </c>
      <c r="K21" s="23">
        <f t="shared" si="0"/>
        <v>161</v>
      </c>
      <c r="L21" s="22">
        <f t="shared" si="1"/>
        <v>53.666666666666664</v>
      </c>
      <c r="M21" s="10" t="s">
        <v>210</v>
      </c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38.25">
      <c r="A22" s="9">
        <v>14</v>
      </c>
      <c r="B22" s="18" t="s">
        <v>347</v>
      </c>
      <c r="C22" s="10" t="s">
        <v>192</v>
      </c>
      <c r="D22" s="10" t="s">
        <v>145</v>
      </c>
      <c r="E22" s="10" t="s">
        <v>104</v>
      </c>
      <c r="F22" s="10" t="s">
        <v>193</v>
      </c>
      <c r="G22" s="10">
        <v>8</v>
      </c>
      <c r="H22" s="10" t="s">
        <v>452</v>
      </c>
      <c r="I22" s="22">
        <v>58</v>
      </c>
      <c r="J22" s="22">
        <v>81</v>
      </c>
      <c r="K22" s="23">
        <f t="shared" si="0"/>
        <v>139</v>
      </c>
      <c r="L22" s="22">
        <f t="shared" si="1"/>
        <v>46.333333333333336</v>
      </c>
      <c r="M22" s="10" t="s">
        <v>194</v>
      </c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38.25">
      <c r="A23" s="9">
        <v>15</v>
      </c>
      <c r="B23" s="18" t="s">
        <v>335</v>
      </c>
      <c r="C23" s="10" t="s">
        <v>81</v>
      </c>
      <c r="D23" s="10" t="s">
        <v>82</v>
      </c>
      <c r="E23" s="10" t="s">
        <v>83</v>
      </c>
      <c r="F23" s="10" t="s">
        <v>78</v>
      </c>
      <c r="G23" s="10">
        <v>8</v>
      </c>
      <c r="H23" s="10" t="s">
        <v>452</v>
      </c>
      <c r="I23" s="22">
        <v>75</v>
      </c>
      <c r="J23" s="22">
        <v>63</v>
      </c>
      <c r="K23" s="23">
        <f t="shared" si="0"/>
        <v>138</v>
      </c>
      <c r="L23" s="22">
        <f t="shared" si="1"/>
        <v>46</v>
      </c>
      <c r="M23" s="10" t="s">
        <v>79</v>
      </c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5.5">
      <c r="A24" s="9">
        <v>16</v>
      </c>
      <c r="B24" s="18" t="s">
        <v>328</v>
      </c>
      <c r="C24" s="10" t="s">
        <v>172</v>
      </c>
      <c r="D24" s="10" t="s">
        <v>173</v>
      </c>
      <c r="E24" s="10" t="s">
        <v>120</v>
      </c>
      <c r="F24" s="10" t="s">
        <v>174</v>
      </c>
      <c r="G24" s="10">
        <v>8</v>
      </c>
      <c r="H24" s="10" t="s">
        <v>452</v>
      </c>
      <c r="I24" s="22">
        <v>44</v>
      </c>
      <c r="J24" s="22">
        <v>86</v>
      </c>
      <c r="K24" s="23">
        <f t="shared" si="0"/>
        <v>130</v>
      </c>
      <c r="L24" s="22">
        <f t="shared" si="1"/>
        <v>43.333333333333336</v>
      </c>
      <c r="M24" s="10" t="s">
        <v>175</v>
      </c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38.25">
      <c r="A25" s="9">
        <v>17</v>
      </c>
      <c r="B25" s="18" t="s">
        <v>338</v>
      </c>
      <c r="C25" s="10" t="s">
        <v>35</v>
      </c>
      <c r="D25" s="10" t="s">
        <v>36</v>
      </c>
      <c r="E25" s="10" t="s">
        <v>37</v>
      </c>
      <c r="F25" s="10" t="s">
        <v>38</v>
      </c>
      <c r="G25" s="10">
        <v>8</v>
      </c>
      <c r="H25" s="10" t="s">
        <v>452</v>
      </c>
      <c r="I25" s="22">
        <v>40</v>
      </c>
      <c r="J25" s="22">
        <v>76</v>
      </c>
      <c r="K25" s="23">
        <f t="shared" si="0"/>
        <v>116</v>
      </c>
      <c r="L25" s="22">
        <f t="shared" si="1"/>
        <v>38.666666666666664</v>
      </c>
      <c r="M25" s="10" t="s">
        <v>39</v>
      </c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38.25">
      <c r="A26" s="9">
        <v>18</v>
      </c>
      <c r="B26" s="18" t="s">
        <v>333</v>
      </c>
      <c r="C26" s="10" t="s">
        <v>75</v>
      </c>
      <c r="D26" s="10" t="s">
        <v>76</v>
      </c>
      <c r="E26" s="10" t="s">
        <v>77</v>
      </c>
      <c r="F26" s="10" t="s">
        <v>78</v>
      </c>
      <c r="G26" s="10">
        <v>8</v>
      </c>
      <c r="H26" s="10" t="s">
        <v>452</v>
      </c>
      <c r="I26" s="22">
        <v>37</v>
      </c>
      <c r="J26" s="22">
        <v>78</v>
      </c>
      <c r="K26" s="23">
        <f t="shared" si="0"/>
        <v>115</v>
      </c>
      <c r="L26" s="22">
        <f t="shared" si="1"/>
        <v>38.333333333333336</v>
      </c>
      <c r="M26" s="10" t="s">
        <v>79</v>
      </c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25.5">
      <c r="A27" s="9">
        <v>19</v>
      </c>
      <c r="B27" s="18" t="s">
        <v>346</v>
      </c>
      <c r="C27" s="10" t="s">
        <v>47</v>
      </c>
      <c r="D27" s="10" t="s">
        <v>48</v>
      </c>
      <c r="E27" s="10" t="s">
        <v>49</v>
      </c>
      <c r="F27" s="10" t="s">
        <v>45</v>
      </c>
      <c r="G27" s="10">
        <v>7</v>
      </c>
      <c r="H27" s="10" t="s">
        <v>452</v>
      </c>
      <c r="I27" s="22">
        <v>56</v>
      </c>
      <c r="J27" s="22">
        <v>44</v>
      </c>
      <c r="K27" s="23">
        <f t="shared" si="0"/>
        <v>100</v>
      </c>
      <c r="L27" s="22">
        <f t="shared" si="1"/>
        <v>33.333333333333336</v>
      </c>
      <c r="M27" s="10" t="s">
        <v>46</v>
      </c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38.25">
      <c r="A28" s="9">
        <v>20</v>
      </c>
      <c r="B28" s="18" t="s">
        <v>358</v>
      </c>
      <c r="C28" s="10" t="s">
        <v>96</v>
      </c>
      <c r="D28" s="10" t="s">
        <v>97</v>
      </c>
      <c r="E28" s="10" t="s">
        <v>98</v>
      </c>
      <c r="F28" s="10" t="s">
        <v>94</v>
      </c>
      <c r="G28" s="10">
        <v>8</v>
      </c>
      <c r="H28" s="10" t="s">
        <v>452</v>
      </c>
      <c r="I28" s="22">
        <v>39</v>
      </c>
      <c r="J28" s="22">
        <v>58</v>
      </c>
      <c r="K28" s="23">
        <f t="shared" si="0"/>
        <v>97</v>
      </c>
      <c r="L28" s="22">
        <f t="shared" si="1"/>
        <v>32.333333333333336</v>
      </c>
      <c r="M28" s="10" t="s">
        <v>95</v>
      </c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38.25">
      <c r="A29" s="9">
        <v>21</v>
      </c>
      <c r="B29" s="18" t="s">
        <v>353</v>
      </c>
      <c r="C29" s="11" t="s">
        <v>243</v>
      </c>
      <c r="D29" s="11" t="s">
        <v>117</v>
      </c>
      <c r="E29" s="11" t="s">
        <v>21</v>
      </c>
      <c r="F29" s="10" t="s">
        <v>244</v>
      </c>
      <c r="G29" s="10">
        <v>8</v>
      </c>
      <c r="H29" s="10" t="s">
        <v>452</v>
      </c>
      <c r="I29" s="22">
        <v>51</v>
      </c>
      <c r="J29" s="22">
        <v>44</v>
      </c>
      <c r="K29" s="23">
        <f t="shared" si="0"/>
        <v>95</v>
      </c>
      <c r="L29" s="22">
        <f t="shared" si="1"/>
        <v>31.666666666666668</v>
      </c>
      <c r="M29" s="10" t="s">
        <v>245</v>
      </c>
      <c r="N29" s="7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25.5">
      <c r="A30" s="9">
        <v>22</v>
      </c>
      <c r="B30" s="18" t="s">
        <v>343</v>
      </c>
      <c r="C30" s="10" t="s">
        <v>43</v>
      </c>
      <c r="D30" s="10" t="s">
        <v>14</v>
      </c>
      <c r="E30" s="10" t="s">
        <v>44</v>
      </c>
      <c r="F30" s="10" t="s">
        <v>45</v>
      </c>
      <c r="G30" s="10">
        <v>7</v>
      </c>
      <c r="H30" s="10" t="s">
        <v>452</v>
      </c>
      <c r="I30" s="22">
        <v>39</v>
      </c>
      <c r="J30" s="22">
        <v>53</v>
      </c>
      <c r="K30" s="23">
        <f t="shared" si="0"/>
        <v>92</v>
      </c>
      <c r="L30" s="22">
        <f t="shared" si="1"/>
        <v>30.666666666666668</v>
      </c>
      <c r="M30" s="10" t="s">
        <v>46</v>
      </c>
      <c r="N30" s="7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38.25">
      <c r="A31" s="9">
        <v>23</v>
      </c>
      <c r="B31" s="18" t="s">
        <v>352</v>
      </c>
      <c r="C31" s="10" t="s">
        <v>19</v>
      </c>
      <c r="D31" s="10" t="s">
        <v>20</v>
      </c>
      <c r="E31" s="10" t="s">
        <v>21</v>
      </c>
      <c r="F31" s="10" t="s">
        <v>16</v>
      </c>
      <c r="G31" s="10">
        <v>8</v>
      </c>
      <c r="H31" s="10" t="s">
        <v>452</v>
      </c>
      <c r="I31" s="22">
        <v>0</v>
      </c>
      <c r="J31" s="22">
        <v>90</v>
      </c>
      <c r="K31" s="23">
        <f t="shared" si="0"/>
        <v>90</v>
      </c>
      <c r="L31" s="22">
        <f t="shared" si="1"/>
        <v>30</v>
      </c>
      <c r="M31" s="10" t="s">
        <v>18</v>
      </c>
      <c r="N31" s="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38.25">
      <c r="A32" s="9">
        <v>24</v>
      </c>
      <c r="B32" s="18" t="s">
        <v>324</v>
      </c>
      <c r="C32" s="10" t="s">
        <v>91</v>
      </c>
      <c r="D32" s="10" t="s">
        <v>92</v>
      </c>
      <c r="E32" s="10" t="s">
        <v>93</v>
      </c>
      <c r="F32" s="10" t="s">
        <v>94</v>
      </c>
      <c r="G32" s="10">
        <v>8</v>
      </c>
      <c r="H32" s="10" t="s">
        <v>452</v>
      </c>
      <c r="I32" s="22">
        <v>38</v>
      </c>
      <c r="J32" s="22">
        <v>41</v>
      </c>
      <c r="K32" s="23">
        <f t="shared" si="0"/>
        <v>79</v>
      </c>
      <c r="L32" s="22">
        <f t="shared" si="1"/>
        <v>26.333333333333332</v>
      </c>
      <c r="M32" s="10" t="s">
        <v>95</v>
      </c>
      <c r="N32" s="7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38.25">
      <c r="A33" s="9">
        <v>25</v>
      </c>
      <c r="B33" s="18" t="s">
        <v>340</v>
      </c>
      <c r="C33" s="10" t="s">
        <v>289</v>
      </c>
      <c r="D33" s="10" t="s">
        <v>147</v>
      </c>
      <c r="E33" s="10" t="s">
        <v>231</v>
      </c>
      <c r="F33" s="10" t="s">
        <v>287</v>
      </c>
      <c r="G33" s="10">
        <v>8</v>
      </c>
      <c r="H33" s="10" t="s">
        <v>452</v>
      </c>
      <c r="I33" s="35">
        <v>70</v>
      </c>
      <c r="J33" s="35" t="s">
        <v>451</v>
      </c>
      <c r="K33" s="10">
        <v>70</v>
      </c>
      <c r="L33" s="22">
        <f t="shared" si="1"/>
        <v>23.333333333333332</v>
      </c>
      <c r="M33" s="10" t="s">
        <v>288</v>
      </c>
      <c r="N33" s="7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38.25">
      <c r="A34" s="9">
        <v>26</v>
      </c>
      <c r="B34" s="18" t="s">
        <v>355</v>
      </c>
      <c r="C34" s="10" t="s">
        <v>99</v>
      </c>
      <c r="D34" s="10" t="s">
        <v>65</v>
      </c>
      <c r="E34" s="10" t="s">
        <v>100</v>
      </c>
      <c r="F34" s="10" t="s">
        <v>101</v>
      </c>
      <c r="G34" s="10">
        <v>8</v>
      </c>
      <c r="H34" s="10" t="s">
        <v>452</v>
      </c>
      <c r="I34" s="22">
        <v>21</v>
      </c>
      <c r="J34" s="22">
        <v>47</v>
      </c>
      <c r="K34" s="23">
        <f>I34+J34</f>
        <v>68</v>
      </c>
      <c r="L34" s="22">
        <f t="shared" si="1"/>
        <v>22.666666666666668</v>
      </c>
      <c r="M34" s="10" t="s">
        <v>102</v>
      </c>
      <c r="N34" s="7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8" ht="38.25">
      <c r="A35" s="9">
        <v>27</v>
      </c>
      <c r="B35" s="18" t="s">
        <v>348</v>
      </c>
      <c r="C35" s="10" t="s">
        <v>156</v>
      </c>
      <c r="D35" s="10" t="s">
        <v>157</v>
      </c>
      <c r="E35" s="10" t="s">
        <v>141</v>
      </c>
      <c r="F35" s="10" t="s">
        <v>154</v>
      </c>
      <c r="G35" s="10">
        <v>8</v>
      </c>
      <c r="H35" s="10" t="s">
        <v>452</v>
      </c>
      <c r="I35" s="22">
        <v>65</v>
      </c>
      <c r="J35" s="22" t="s">
        <v>451</v>
      </c>
      <c r="K35" s="10">
        <v>65</v>
      </c>
      <c r="L35" s="22">
        <f t="shared" si="1"/>
        <v>21.666666666666668</v>
      </c>
      <c r="M35" s="10" t="s">
        <v>155</v>
      </c>
      <c r="N35" s="7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8" ht="38.25">
      <c r="A36" s="9">
        <v>28</v>
      </c>
      <c r="B36" s="18" t="s">
        <v>356</v>
      </c>
      <c r="C36" s="10" t="s">
        <v>224</v>
      </c>
      <c r="D36" s="10" t="s">
        <v>111</v>
      </c>
      <c r="E36" s="10" t="s">
        <v>31</v>
      </c>
      <c r="F36" s="10" t="s">
        <v>209</v>
      </c>
      <c r="G36" s="10">
        <v>8</v>
      </c>
      <c r="H36" s="10" t="s">
        <v>452</v>
      </c>
      <c r="I36" s="22">
        <v>64</v>
      </c>
      <c r="J36" s="22" t="s">
        <v>451</v>
      </c>
      <c r="K36" s="10">
        <v>64</v>
      </c>
      <c r="L36" s="22">
        <f t="shared" si="1"/>
        <v>21.333333333333332</v>
      </c>
      <c r="M36" s="10" t="s">
        <v>210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8" ht="38.25">
      <c r="A37" s="9">
        <v>29</v>
      </c>
      <c r="B37" s="18" t="s">
        <v>326</v>
      </c>
      <c r="C37" s="10" t="s">
        <v>260</v>
      </c>
      <c r="D37" s="10" t="s">
        <v>261</v>
      </c>
      <c r="E37" s="10" t="s">
        <v>104</v>
      </c>
      <c r="F37" s="10" t="s">
        <v>262</v>
      </c>
      <c r="G37" s="10">
        <v>8</v>
      </c>
      <c r="H37" s="10" t="s">
        <v>452</v>
      </c>
      <c r="I37" s="22">
        <v>61</v>
      </c>
      <c r="J37" s="22" t="s">
        <v>451</v>
      </c>
      <c r="K37" s="10">
        <v>61</v>
      </c>
      <c r="L37" s="22">
        <f t="shared" si="1"/>
        <v>20.333333333333332</v>
      </c>
      <c r="M37" s="10" t="s">
        <v>263</v>
      </c>
      <c r="N37" s="7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8" ht="38.25">
      <c r="A38" s="9">
        <v>30</v>
      </c>
      <c r="B38" s="18" t="s">
        <v>330</v>
      </c>
      <c r="C38" s="10" t="s">
        <v>279</v>
      </c>
      <c r="D38" s="10" t="s">
        <v>111</v>
      </c>
      <c r="E38" s="10" t="s">
        <v>34</v>
      </c>
      <c r="F38" s="10" t="s">
        <v>277</v>
      </c>
      <c r="G38" s="10">
        <v>7</v>
      </c>
      <c r="H38" s="10" t="s">
        <v>452</v>
      </c>
      <c r="I38" s="22">
        <v>60</v>
      </c>
      <c r="J38" s="22" t="s">
        <v>451</v>
      </c>
      <c r="K38" s="10">
        <v>60</v>
      </c>
      <c r="L38" s="22">
        <f t="shared" si="1"/>
        <v>20</v>
      </c>
      <c r="M38" s="10" t="s">
        <v>278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8" ht="25.5">
      <c r="A39" s="9">
        <v>31</v>
      </c>
      <c r="B39" s="18" t="s">
        <v>354</v>
      </c>
      <c r="C39" s="10" t="s">
        <v>57</v>
      </c>
      <c r="D39" s="10" t="s">
        <v>58</v>
      </c>
      <c r="E39" s="10" t="s">
        <v>59</v>
      </c>
      <c r="F39" s="10" t="s">
        <v>45</v>
      </c>
      <c r="G39" s="10">
        <v>8</v>
      </c>
      <c r="H39" s="10" t="s">
        <v>452</v>
      </c>
      <c r="I39" s="22">
        <v>55</v>
      </c>
      <c r="J39" s="22" t="s">
        <v>451</v>
      </c>
      <c r="K39" s="10">
        <v>55</v>
      </c>
      <c r="L39" s="22">
        <f t="shared" si="1"/>
        <v>18.333333333333332</v>
      </c>
      <c r="M39" s="10" t="s">
        <v>53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8" ht="38.25">
      <c r="A40" s="9">
        <v>32</v>
      </c>
      <c r="B40" s="18" t="s">
        <v>331</v>
      </c>
      <c r="C40" s="10" t="s">
        <v>144</v>
      </c>
      <c r="D40" s="10" t="s">
        <v>145</v>
      </c>
      <c r="E40" s="10" t="s">
        <v>63</v>
      </c>
      <c r="F40" s="10" t="s">
        <v>142</v>
      </c>
      <c r="G40" s="10">
        <v>8</v>
      </c>
      <c r="H40" s="10" t="s">
        <v>452</v>
      </c>
      <c r="I40" s="22">
        <v>51</v>
      </c>
      <c r="J40" s="22" t="s">
        <v>451</v>
      </c>
      <c r="K40" s="10">
        <v>51</v>
      </c>
      <c r="L40" s="22">
        <f t="shared" si="1"/>
        <v>17</v>
      </c>
      <c r="M40" s="10" t="s">
        <v>143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8" ht="38.25">
      <c r="A41" s="9">
        <v>33</v>
      </c>
      <c r="B41" s="18" t="s">
        <v>339</v>
      </c>
      <c r="C41" s="10" t="s">
        <v>152</v>
      </c>
      <c r="D41" s="10" t="s">
        <v>153</v>
      </c>
      <c r="E41" s="10" t="s">
        <v>134</v>
      </c>
      <c r="F41" s="10" t="s">
        <v>154</v>
      </c>
      <c r="G41" s="10">
        <v>8</v>
      </c>
      <c r="H41" s="10" t="s">
        <v>452</v>
      </c>
      <c r="I41" s="22">
        <v>49</v>
      </c>
      <c r="J41" s="22" t="s">
        <v>451</v>
      </c>
      <c r="K41" s="10">
        <v>49</v>
      </c>
      <c r="L41" s="22">
        <f t="shared" si="1"/>
        <v>16.333333333333332</v>
      </c>
      <c r="M41" s="10" t="s">
        <v>155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8" ht="38.25">
      <c r="A42" s="9">
        <v>34</v>
      </c>
      <c r="B42" s="18" t="s">
        <v>341</v>
      </c>
      <c r="C42" s="10" t="s">
        <v>264</v>
      </c>
      <c r="D42" s="10" t="s">
        <v>265</v>
      </c>
      <c r="E42" s="10" t="s">
        <v>266</v>
      </c>
      <c r="F42" s="10" t="s">
        <v>262</v>
      </c>
      <c r="G42" s="10">
        <v>8</v>
      </c>
      <c r="H42" s="10" t="s">
        <v>452</v>
      </c>
      <c r="I42" s="22">
        <v>47</v>
      </c>
      <c r="J42" s="22" t="s">
        <v>451</v>
      </c>
      <c r="K42" s="10">
        <v>47</v>
      </c>
      <c r="L42" s="22">
        <f t="shared" si="1"/>
        <v>15.666666666666666</v>
      </c>
      <c r="M42" s="10" t="s">
        <v>263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8" ht="38.25">
      <c r="A43" s="9">
        <v>35</v>
      </c>
      <c r="B43" s="18" t="s">
        <v>357</v>
      </c>
      <c r="C43" s="10" t="s">
        <v>267</v>
      </c>
      <c r="D43" s="10" t="s">
        <v>268</v>
      </c>
      <c r="E43" s="10" t="s">
        <v>74</v>
      </c>
      <c r="F43" s="10" t="s">
        <v>262</v>
      </c>
      <c r="G43" s="10">
        <v>8</v>
      </c>
      <c r="H43" s="10" t="s">
        <v>452</v>
      </c>
      <c r="I43" s="22">
        <v>46</v>
      </c>
      <c r="J43" s="22" t="s">
        <v>451</v>
      </c>
      <c r="K43" s="10">
        <v>46</v>
      </c>
      <c r="L43" s="22">
        <f t="shared" si="1"/>
        <v>15.333333333333334</v>
      </c>
      <c r="M43" s="10" t="s">
        <v>263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8" ht="25.5">
      <c r="A44" s="9">
        <v>36</v>
      </c>
      <c r="B44" s="18" t="s">
        <v>351</v>
      </c>
      <c r="C44" s="10" t="s">
        <v>54</v>
      </c>
      <c r="D44" s="10" t="s">
        <v>55</v>
      </c>
      <c r="E44" s="10" t="s">
        <v>56</v>
      </c>
      <c r="F44" s="10" t="s">
        <v>45</v>
      </c>
      <c r="G44" s="10">
        <v>8</v>
      </c>
      <c r="H44" s="10" t="s">
        <v>452</v>
      </c>
      <c r="I44" s="22">
        <v>43</v>
      </c>
      <c r="J44" s="22" t="s">
        <v>451</v>
      </c>
      <c r="K44" s="10">
        <v>43</v>
      </c>
      <c r="L44" s="22">
        <f t="shared" si="1"/>
        <v>14.333333333333334</v>
      </c>
      <c r="M44" s="10" t="s">
        <v>53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8" ht="38.25">
      <c r="A45" s="9">
        <v>37</v>
      </c>
      <c r="B45" s="18" t="s">
        <v>322</v>
      </c>
      <c r="C45" s="10" t="s">
        <v>274</v>
      </c>
      <c r="D45" s="10" t="s">
        <v>275</v>
      </c>
      <c r="E45" s="10" t="s">
        <v>276</v>
      </c>
      <c r="F45" s="10" t="s">
        <v>277</v>
      </c>
      <c r="G45" s="10">
        <v>7</v>
      </c>
      <c r="H45" s="10" t="s">
        <v>452</v>
      </c>
      <c r="I45" s="22">
        <v>36</v>
      </c>
      <c r="J45" s="22" t="s">
        <v>451</v>
      </c>
      <c r="K45" s="10">
        <v>36</v>
      </c>
      <c r="L45" s="22">
        <f t="shared" si="1"/>
        <v>12</v>
      </c>
      <c r="M45" s="10" t="s">
        <v>278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8" ht="25.5">
      <c r="A46" s="9">
        <v>38</v>
      </c>
      <c r="B46" s="18" t="s">
        <v>350</v>
      </c>
      <c r="C46" s="10" t="s">
        <v>50</v>
      </c>
      <c r="D46" s="10" t="s">
        <v>51</v>
      </c>
      <c r="E46" s="10" t="s">
        <v>52</v>
      </c>
      <c r="F46" s="10" t="s">
        <v>45</v>
      </c>
      <c r="G46" s="10">
        <v>8</v>
      </c>
      <c r="H46" s="10" t="s">
        <v>452</v>
      </c>
      <c r="I46" s="22">
        <v>24</v>
      </c>
      <c r="J46" s="22" t="s">
        <v>451</v>
      </c>
      <c r="K46" s="10">
        <v>24</v>
      </c>
      <c r="L46" s="22">
        <f t="shared" si="1"/>
        <v>8</v>
      </c>
      <c r="M46" s="10" t="s">
        <v>53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8">
      <c r="A47" s="8"/>
      <c r="B47" s="19"/>
      <c r="C47" s="8"/>
      <c r="D47" s="8"/>
      <c r="E47" s="8"/>
      <c r="F47" s="8"/>
      <c r="G47" s="8"/>
      <c r="H47" s="8"/>
      <c r="I47" s="25"/>
      <c r="J47" s="25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8">
      <c r="A48" s="8"/>
      <c r="B48" s="19"/>
      <c r="C48" s="65" t="s">
        <v>465</v>
      </c>
      <c r="D48" s="8"/>
      <c r="E48" s="8"/>
      <c r="F48" s="8"/>
      <c r="G48" s="8"/>
      <c r="H48" s="8"/>
      <c r="I48" s="25"/>
      <c r="J48" s="25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38.25">
      <c r="A49" s="8"/>
      <c r="B49" s="19"/>
      <c r="C49" s="66" t="s">
        <v>466</v>
      </c>
      <c r="D49" s="69" t="s">
        <v>18</v>
      </c>
      <c r="E49" s="8"/>
      <c r="F49" s="8"/>
      <c r="G49" s="8"/>
      <c r="H49" s="8"/>
      <c r="I49" s="25"/>
      <c r="J49" s="25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>
      <c r="A50" s="8"/>
      <c r="B50" s="19"/>
      <c r="C50" s="67" t="s">
        <v>449</v>
      </c>
      <c r="D50" s="69"/>
      <c r="E50" s="8"/>
      <c r="F50" s="8"/>
      <c r="G50" s="8"/>
      <c r="H50" s="8"/>
      <c r="I50" s="25"/>
      <c r="J50" s="25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29.25" customHeight="1">
      <c r="A51" s="8"/>
      <c r="B51" s="19"/>
      <c r="C51" s="8"/>
      <c r="D51" s="69" t="s">
        <v>202</v>
      </c>
      <c r="E51" s="69"/>
      <c r="F51" s="8"/>
      <c r="G51" s="8"/>
      <c r="H51" s="8"/>
      <c r="I51" s="25"/>
      <c r="J51" s="25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40.5" customHeight="1">
      <c r="A52" s="8"/>
      <c r="B52" s="19"/>
      <c r="C52" s="8"/>
      <c r="D52" s="69" t="s">
        <v>210</v>
      </c>
      <c r="E52" s="69" t="s">
        <v>282</v>
      </c>
      <c r="F52" s="8"/>
      <c r="G52" s="8"/>
      <c r="H52" s="8"/>
      <c r="I52" s="25"/>
      <c r="J52" s="25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37.5" customHeight="1">
      <c r="A53" s="8"/>
      <c r="B53" s="19"/>
      <c r="C53" s="8"/>
      <c r="D53" s="68" t="s">
        <v>253</v>
      </c>
      <c r="E53" s="69" t="s">
        <v>467</v>
      </c>
      <c r="F53" s="8"/>
      <c r="G53" s="8"/>
      <c r="H53" s="8"/>
      <c r="I53" s="25"/>
      <c r="J53" s="25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38.25">
      <c r="A54" s="8"/>
      <c r="B54" s="19"/>
      <c r="C54" s="8"/>
      <c r="D54" s="69" t="s">
        <v>468</v>
      </c>
      <c r="E54" s="69" t="s">
        <v>469</v>
      </c>
      <c r="F54" s="8"/>
      <c r="G54" s="8"/>
      <c r="H54" s="8"/>
      <c r="I54" s="25"/>
      <c r="J54" s="25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38.25">
      <c r="A55" s="8"/>
      <c r="B55" s="19"/>
      <c r="C55" s="8"/>
      <c r="D55" s="69" t="s">
        <v>288</v>
      </c>
      <c r="E55" s="8"/>
      <c r="F55" s="8"/>
      <c r="G55" s="8"/>
      <c r="H55" s="8"/>
      <c r="I55" s="25"/>
      <c r="J55" s="25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>
      <c r="A56" s="8"/>
      <c r="B56" s="19"/>
      <c r="C56" s="8"/>
      <c r="D56" s="8"/>
      <c r="E56" s="8"/>
      <c r="F56" s="8"/>
      <c r="G56" s="8"/>
      <c r="H56" s="8"/>
      <c r="I56" s="25"/>
      <c r="J56" s="25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>
      <c r="A57" s="8"/>
      <c r="B57" s="19"/>
      <c r="C57" s="8"/>
      <c r="D57" s="8"/>
      <c r="E57" s="8"/>
      <c r="F57" s="8"/>
      <c r="G57" s="8"/>
      <c r="H57" s="8"/>
      <c r="I57" s="25"/>
      <c r="J57" s="25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>
      <c r="A58" s="8"/>
      <c r="B58" s="19"/>
      <c r="C58" s="8"/>
      <c r="D58" s="8"/>
      <c r="E58" s="8"/>
      <c r="F58" s="8"/>
      <c r="G58" s="8"/>
      <c r="H58" s="8"/>
      <c r="I58" s="25"/>
      <c r="J58" s="25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>
      <c r="A59" s="8"/>
      <c r="B59" s="19"/>
      <c r="C59" s="8"/>
      <c r="D59" s="8"/>
      <c r="E59" s="8"/>
      <c r="F59" s="8"/>
      <c r="G59" s="8"/>
      <c r="H59" s="8"/>
      <c r="I59" s="25"/>
      <c r="J59" s="25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>
      <c r="A60" s="8"/>
      <c r="B60" s="19"/>
      <c r="C60" s="8"/>
      <c r="D60" s="8"/>
      <c r="E60" s="8"/>
      <c r="F60" s="8"/>
      <c r="G60" s="8"/>
      <c r="H60" s="8"/>
      <c r="I60" s="25"/>
      <c r="J60" s="25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>
      <c r="A61" s="8"/>
      <c r="B61" s="19"/>
      <c r="C61" s="8"/>
      <c r="D61" s="8"/>
      <c r="E61" s="8"/>
      <c r="F61" s="8"/>
      <c r="G61" s="8"/>
      <c r="H61" s="8"/>
      <c r="I61" s="25"/>
      <c r="J61" s="25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>
      <c r="A62" s="8"/>
      <c r="B62" s="19"/>
      <c r="C62" s="8"/>
      <c r="D62" s="8"/>
      <c r="E62" s="8"/>
      <c r="F62" s="8"/>
      <c r="G62" s="8"/>
      <c r="H62" s="8"/>
      <c r="I62" s="25"/>
      <c r="J62" s="25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>
      <c r="A63" s="8"/>
      <c r="B63" s="19"/>
      <c r="C63" s="8"/>
      <c r="D63" s="8"/>
      <c r="E63" s="8"/>
      <c r="F63" s="8"/>
      <c r="G63" s="8"/>
      <c r="H63" s="8"/>
      <c r="I63" s="25"/>
      <c r="J63" s="25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>
      <c r="A64" s="8"/>
      <c r="B64" s="19"/>
      <c r="C64" s="8"/>
      <c r="D64" s="8"/>
      <c r="E64" s="8"/>
      <c r="F64" s="8"/>
      <c r="G64" s="8"/>
      <c r="H64" s="8"/>
      <c r="I64" s="25"/>
      <c r="J64" s="25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>
      <c r="A65" s="8"/>
      <c r="B65" s="19"/>
      <c r="C65" s="8"/>
      <c r="D65" s="8"/>
      <c r="E65" s="8"/>
      <c r="F65" s="8"/>
      <c r="G65" s="8"/>
      <c r="H65" s="8"/>
      <c r="I65" s="25"/>
      <c r="J65" s="25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>
      <c r="A66" s="8"/>
      <c r="B66" s="19"/>
      <c r="C66" s="8"/>
      <c r="D66" s="8"/>
      <c r="E66" s="8"/>
      <c r="F66" s="8"/>
      <c r="G66" s="8"/>
      <c r="H66" s="8"/>
      <c r="I66" s="25"/>
      <c r="J66" s="25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>
      <c r="A67" s="8"/>
      <c r="B67" s="19"/>
      <c r="C67" s="8"/>
      <c r="D67" s="8"/>
      <c r="E67" s="8"/>
      <c r="F67" s="8"/>
      <c r="G67" s="8"/>
      <c r="H67" s="8"/>
      <c r="I67" s="25"/>
      <c r="J67" s="25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>
      <c r="A68" s="8"/>
      <c r="B68" s="19"/>
      <c r="C68" s="8"/>
      <c r="D68" s="8"/>
      <c r="E68" s="8"/>
      <c r="F68" s="8"/>
      <c r="G68" s="8"/>
      <c r="H68" s="8"/>
      <c r="I68" s="25"/>
      <c r="J68" s="25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>
      <c r="A69" s="8"/>
      <c r="B69" s="19"/>
      <c r="C69" s="8"/>
      <c r="D69" s="8"/>
      <c r="E69" s="8"/>
      <c r="F69" s="8"/>
      <c r="G69" s="8"/>
      <c r="H69" s="8"/>
      <c r="I69" s="25"/>
      <c r="J69" s="25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>
      <c r="A70" s="8"/>
      <c r="B70" s="19"/>
      <c r="C70" s="8"/>
      <c r="D70" s="8"/>
      <c r="E70" s="8"/>
      <c r="F70" s="8"/>
      <c r="G70" s="8"/>
      <c r="H70" s="8"/>
      <c r="I70" s="25"/>
      <c r="J70" s="25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>
      <c r="A71" s="8"/>
      <c r="B71" s="19"/>
      <c r="C71" s="8"/>
      <c r="D71" s="8"/>
      <c r="E71" s="8"/>
      <c r="F71" s="8"/>
      <c r="G71" s="8"/>
      <c r="H71" s="8"/>
      <c r="I71" s="25"/>
      <c r="J71" s="25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>
      <c r="A72" s="8"/>
      <c r="B72" s="19"/>
      <c r="C72" s="8"/>
      <c r="D72" s="8"/>
      <c r="E72" s="8"/>
      <c r="F72" s="8"/>
      <c r="G72" s="8"/>
      <c r="H72" s="8"/>
      <c r="I72" s="25"/>
      <c r="J72" s="25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>
      <c r="A73" s="8"/>
      <c r="B73" s="19"/>
      <c r="C73" s="8"/>
      <c r="D73" s="8"/>
      <c r="E73" s="8"/>
      <c r="F73" s="8"/>
      <c r="G73" s="8"/>
      <c r="H73" s="8"/>
      <c r="I73" s="25"/>
      <c r="J73" s="25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>
      <c r="A74" s="8"/>
      <c r="B74" s="19"/>
      <c r="C74" s="8"/>
      <c r="D74" s="8"/>
      <c r="E74" s="8"/>
      <c r="F74" s="8"/>
      <c r="G74" s="8"/>
      <c r="H74" s="8"/>
      <c r="I74" s="25"/>
      <c r="J74" s="25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>
      <c r="A75" s="8"/>
      <c r="B75" s="19"/>
      <c r="C75" s="8"/>
      <c r="D75" s="8"/>
      <c r="E75" s="8"/>
      <c r="F75" s="8"/>
      <c r="G75" s="8"/>
      <c r="H75" s="8"/>
      <c r="I75" s="25"/>
      <c r="J75" s="25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>
      <c r="A76" s="8"/>
      <c r="B76" s="19"/>
      <c r="C76" s="8"/>
      <c r="D76" s="8"/>
      <c r="E76" s="8"/>
      <c r="F76" s="8"/>
      <c r="G76" s="8"/>
      <c r="H76" s="8"/>
      <c r="I76" s="25"/>
      <c r="J76" s="25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>
      <c r="A77" s="8"/>
      <c r="B77" s="19"/>
      <c r="C77" s="8"/>
      <c r="D77" s="8"/>
      <c r="E77" s="8"/>
      <c r="F77" s="8"/>
      <c r="G77" s="8"/>
      <c r="H77" s="8"/>
      <c r="I77" s="25"/>
      <c r="J77" s="25"/>
      <c r="K77" s="8"/>
      <c r="L77" s="8"/>
      <c r="M77" s="8"/>
    </row>
    <row r="78" spans="1:24">
      <c r="A78" s="8"/>
      <c r="B78" s="19"/>
      <c r="C78" s="8"/>
      <c r="D78" s="8"/>
      <c r="E78" s="8"/>
      <c r="F78" s="8"/>
      <c r="G78" s="8"/>
      <c r="H78" s="8"/>
      <c r="I78" s="25"/>
      <c r="J78" s="25"/>
      <c r="K78" s="8"/>
      <c r="L78" s="8"/>
      <c r="M78" s="8"/>
    </row>
  </sheetData>
  <mergeCells count="1">
    <mergeCell ref="B5:E5"/>
  </mergeCells>
  <pageMargins left="0.7" right="0.7" top="0.75" bottom="0.75" header="0.51181102362204689" footer="0.51181102362204689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82"/>
  <sheetViews>
    <sheetView topLeftCell="A7" zoomScale="106" zoomScaleNormal="106" workbookViewId="0">
      <selection activeCell="I4" sqref="I4"/>
    </sheetView>
  </sheetViews>
  <sheetFormatPr defaultColWidth="10.42578125" defaultRowHeight="12.75"/>
  <cols>
    <col min="1" max="1" width="5" style="4" customWidth="1"/>
    <col min="2" max="2" width="7.85546875" style="20" customWidth="1"/>
    <col min="3" max="3" width="12.85546875" style="4" customWidth="1"/>
    <col min="4" max="4" width="13" style="4" customWidth="1"/>
    <col min="5" max="5" width="15.42578125" style="4" customWidth="1"/>
    <col min="6" max="6" width="32.28515625" style="4" customWidth="1"/>
    <col min="7" max="7" width="10.42578125" style="1"/>
    <col min="8" max="8" width="12.7109375" style="1" customWidth="1"/>
    <col min="9" max="10" width="12.7109375" style="26" customWidth="1"/>
    <col min="11" max="12" width="10.42578125" style="26"/>
    <col min="13" max="13" width="17" style="4" customWidth="1"/>
    <col min="14" max="16384" width="10.42578125" style="4"/>
  </cols>
  <sheetData>
    <row r="1" spans="1:28">
      <c r="A1" s="2"/>
      <c r="B1" s="2"/>
      <c r="C1" s="2"/>
      <c r="D1" s="2"/>
      <c r="E1" s="47" t="s">
        <v>459</v>
      </c>
      <c r="F1" s="2"/>
      <c r="G1" s="2"/>
      <c r="H1" s="46"/>
    </row>
    <row r="2" spans="1:28">
      <c r="A2" s="48" t="s">
        <v>460</v>
      </c>
      <c r="B2" s="49" t="s">
        <v>464</v>
      </c>
      <c r="C2" s="50"/>
      <c r="D2" s="50" t="s">
        <v>0</v>
      </c>
      <c r="E2" s="50" t="s">
        <v>0</v>
      </c>
      <c r="F2" s="49" t="s">
        <v>471</v>
      </c>
      <c r="G2" s="2"/>
      <c r="H2" s="46"/>
    </row>
    <row r="3" spans="1:28">
      <c r="A3" s="2"/>
      <c r="B3" s="51" t="s">
        <v>462</v>
      </c>
      <c r="C3" s="51"/>
      <c r="D3" s="51"/>
      <c r="E3" s="2"/>
      <c r="F3" s="2"/>
      <c r="G3" s="2"/>
      <c r="H3" s="46"/>
    </row>
    <row r="4" spans="1:28">
      <c r="A4" s="52"/>
      <c r="B4" s="53"/>
      <c r="C4" s="54">
        <v>45625</v>
      </c>
      <c r="D4" s="55" t="s">
        <v>0</v>
      </c>
      <c r="E4" s="56" t="s">
        <v>0</v>
      </c>
      <c r="F4" s="52"/>
      <c r="G4" s="52"/>
      <c r="H4" s="46"/>
    </row>
    <row r="5" spans="1:28">
      <c r="A5" s="52"/>
      <c r="B5" s="70" t="s">
        <v>463</v>
      </c>
      <c r="C5" s="70"/>
      <c r="D5" s="70"/>
      <c r="E5" s="70"/>
      <c r="F5" s="52"/>
      <c r="G5" s="52"/>
      <c r="H5" s="46"/>
    </row>
    <row r="6" spans="1:28">
      <c r="A6" s="58"/>
      <c r="B6" s="57"/>
      <c r="C6" s="57"/>
      <c r="D6" s="57"/>
      <c r="E6" s="57"/>
      <c r="F6" s="57"/>
      <c r="G6" s="57"/>
      <c r="H6" s="59"/>
    </row>
    <row r="7" spans="1:28" s="33" customFormat="1" ht="46.5" customHeight="1">
      <c r="A7" s="27" t="s">
        <v>1</v>
      </c>
      <c r="B7" s="28" t="s">
        <v>361</v>
      </c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  <c r="H7" s="29" t="s">
        <v>7</v>
      </c>
      <c r="I7" s="30" t="s">
        <v>453</v>
      </c>
      <c r="J7" s="30" t="s">
        <v>454</v>
      </c>
      <c r="K7" s="30" t="s">
        <v>450</v>
      </c>
      <c r="L7" s="30" t="s">
        <v>458</v>
      </c>
      <c r="M7" s="27" t="s">
        <v>8</v>
      </c>
      <c r="N7" s="31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49.5" customHeight="1">
      <c r="A8" s="9">
        <v>1</v>
      </c>
      <c r="B8" s="18" t="s">
        <v>371</v>
      </c>
      <c r="C8" s="10" t="s">
        <v>103</v>
      </c>
      <c r="D8" s="10" t="s">
        <v>55</v>
      </c>
      <c r="E8" s="10" t="s">
        <v>104</v>
      </c>
      <c r="F8" s="10" t="s">
        <v>101</v>
      </c>
      <c r="G8" s="10">
        <v>9</v>
      </c>
      <c r="H8" s="10" t="s">
        <v>22</v>
      </c>
      <c r="I8" s="22">
        <v>133</v>
      </c>
      <c r="J8" s="22">
        <v>115</v>
      </c>
      <c r="K8" s="23">
        <f t="shared" ref="K8:K43" si="0">I8+J8</f>
        <v>248</v>
      </c>
      <c r="L8" s="22">
        <f t="shared" ref="L8:L50" si="1">K8/3</f>
        <v>82.666666666666671</v>
      </c>
      <c r="M8" s="10" t="s">
        <v>102</v>
      </c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61.5" customHeight="1">
      <c r="A9" s="9">
        <v>2</v>
      </c>
      <c r="B9" s="18" t="s">
        <v>370</v>
      </c>
      <c r="C9" s="10" t="s">
        <v>256</v>
      </c>
      <c r="D9" s="10" t="s">
        <v>24</v>
      </c>
      <c r="E9" s="10" t="s">
        <v>141</v>
      </c>
      <c r="F9" s="10" t="s">
        <v>252</v>
      </c>
      <c r="G9" s="10">
        <v>9</v>
      </c>
      <c r="H9" s="10" t="s">
        <v>17</v>
      </c>
      <c r="I9" s="22">
        <v>122</v>
      </c>
      <c r="J9" s="22">
        <v>121</v>
      </c>
      <c r="K9" s="23">
        <f t="shared" si="0"/>
        <v>243</v>
      </c>
      <c r="L9" s="22">
        <f t="shared" si="1"/>
        <v>81</v>
      </c>
      <c r="M9" s="10" t="s">
        <v>253</v>
      </c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39.75" customHeight="1">
      <c r="A10" s="9">
        <v>3</v>
      </c>
      <c r="B10" s="18" t="s">
        <v>369</v>
      </c>
      <c r="C10" s="10" t="s">
        <v>290</v>
      </c>
      <c r="D10" s="10" t="s">
        <v>147</v>
      </c>
      <c r="E10" s="10" t="s">
        <v>291</v>
      </c>
      <c r="F10" s="10" t="s">
        <v>287</v>
      </c>
      <c r="G10" s="10">
        <v>9</v>
      </c>
      <c r="H10" s="10" t="s">
        <v>17</v>
      </c>
      <c r="I10" s="22">
        <v>110</v>
      </c>
      <c r="J10" s="22">
        <v>120</v>
      </c>
      <c r="K10" s="23">
        <f t="shared" si="0"/>
        <v>230</v>
      </c>
      <c r="L10" s="22">
        <f t="shared" si="1"/>
        <v>76.666666666666671</v>
      </c>
      <c r="M10" s="10" t="s">
        <v>288</v>
      </c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41.25" customHeight="1">
      <c r="A11" s="9">
        <v>4</v>
      </c>
      <c r="B11" s="18" t="s">
        <v>363</v>
      </c>
      <c r="C11" s="10" t="s">
        <v>255</v>
      </c>
      <c r="D11" s="10" t="s">
        <v>55</v>
      </c>
      <c r="E11" s="10" t="s">
        <v>214</v>
      </c>
      <c r="F11" s="10" t="s">
        <v>299</v>
      </c>
      <c r="G11" s="10">
        <v>9</v>
      </c>
      <c r="H11" s="10" t="s">
        <v>17</v>
      </c>
      <c r="I11" s="22">
        <v>85</v>
      </c>
      <c r="J11" s="22">
        <v>133</v>
      </c>
      <c r="K11" s="23">
        <f t="shared" si="0"/>
        <v>218</v>
      </c>
      <c r="L11" s="22">
        <f t="shared" si="1"/>
        <v>72.666666666666671</v>
      </c>
      <c r="M11" s="10" t="s">
        <v>300</v>
      </c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35.25" customHeight="1">
      <c r="A12" s="9">
        <v>5</v>
      </c>
      <c r="B12" s="18" t="s">
        <v>387</v>
      </c>
      <c r="C12" s="10" t="s">
        <v>184</v>
      </c>
      <c r="D12" s="10" t="s">
        <v>80</v>
      </c>
      <c r="E12" s="10" t="s">
        <v>185</v>
      </c>
      <c r="F12" s="10" t="s">
        <v>174</v>
      </c>
      <c r="G12" s="10">
        <v>9</v>
      </c>
      <c r="H12" s="10" t="s">
        <v>17</v>
      </c>
      <c r="I12" s="22">
        <v>105</v>
      </c>
      <c r="J12" s="22">
        <v>108</v>
      </c>
      <c r="K12" s="23">
        <f t="shared" si="0"/>
        <v>213</v>
      </c>
      <c r="L12" s="22">
        <f t="shared" si="1"/>
        <v>71</v>
      </c>
      <c r="M12" s="10" t="s">
        <v>175</v>
      </c>
      <c r="N12" s="7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48.75" customHeight="1">
      <c r="A13" s="9">
        <v>6</v>
      </c>
      <c r="B13" s="18" t="s">
        <v>377</v>
      </c>
      <c r="C13" s="10" t="s">
        <v>203</v>
      </c>
      <c r="D13" s="10" t="s">
        <v>41</v>
      </c>
      <c r="E13" s="10" t="s">
        <v>63</v>
      </c>
      <c r="F13" s="10" t="s">
        <v>201</v>
      </c>
      <c r="G13" s="10">
        <v>9</v>
      </c>
      <c r="H13" s="10" t="s">
        <v>17</v>
      </c>
      <c r="I13" s="22">
        <v>114</v>
      </c>
      <c r="J13" s="22">
        <v>96</v>
      </c>
      <c r="K13" s="23">
        <f t="shared" si="0"/>
        <v>210</v>
      </c>
      <c r="L13" s="22">
        <f t="shared" si="1"/>
        <v>70</v>
      </c>
      <c r="M13" s="10" t="s">
        <v>202</v>
      </c>
      <c r="N13" s="7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40.5" customHeight="1">
      <c r="A14" s="9">
        <v>7</v>
      </c>
      <c r="B14" s="18" t="s">
        <v>378</v>
      </c>
      <c r="C14" s="11" t="s">
        <v>305</v>
      </c>
      <c r="D14" s="11" t="s">
        <v>76</v>
      </c>
      <c r="E14" s="11" t="s">
        <v>306</v>
      </c>
      <c r="F14" s="10" t="s">
        <v>307</v>
      </c>
      <c r="G14" s="11">
        <v>9</v>
      </c>
      <c r="H14" s="10" t="s">
        <v>17</v>
      </c>
      <c r="I14" s="24">
        <v>87</v>
      </c>
      <c r="J14" s="24">
        <v>123</v>
      </c>
      <c r="K14" s="23">
        <f t="shared" si="0"/>
        <v>210</v>
      </c>
      <c r="L14" s="22">
        <f t="shared" si="1"/>
        <v>70</v>
      </c>
      <c r="M14" s="10" t="s">
        <v>308</v>
      </c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42.75" customHeight="1">
      <c r="A15" s="9">
        <v>8</v>
      </c>
      <c r="B15" s="18" t="s">
        <v>384</v>
      </c>
      <c r="C15" s="10" t="s">
        <v>105</v>
      </c>
      <c r="D15" s="10" t="s">
        <v>106</v>
      </c>
      <c r="E15" s="10" t="s">
        <v>77</v>
      </c>
      <c r="F15" s="10" t="s">
        <v>101</v>
      </c>
      <c r="G15" s="10">
        <v>9</v>
      </c>
      <c r="H15" s="10" t="s">
        <v>17</v>
      </c>
      <c r="I15" s="22">
        <v>140</v>
      </c>
      <c r="J15" s="22">
        <v>70</v>
      </c>
      <c r="K15" s="23">
        <f t="shared" si="0"/>
        <v>210</v>
      </c>
      <c r="L15" s="22">
        <f t="shared" si="1"/>
        <v>70</v>
      </c>
      <c r="M15" s="10" t="s">
        <v>102</v>
      </c>
      <c r="N15" s="7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38.25">
      <c r="A16" s="9">
        <v>9</v>
      </c>
      <c r="B16" s="18" t="s">
        <v>379</v>
      </c>
      <c r="C16" s="11" t="s">
        <v>225</v>
      </c>
      <c r="D16" s="11" t="s">
        <v>118</v>
      </c>
      <c r="E16" s="11" t="s">
        <v>70</v>
      </c>
      <c r="F16" s="10" t="s">
        <v>209</v>
      </c>
      <c r="G16" s="10">
        <v>9</v>
      </c>
      <c r="H16" s="10" t="s">
        <v>17</v>
      </c>
      <c r="I16" s="22">
        <v>65</v>
      </c>
      <c r="J16" s="22">
        <v>143</v>
      </c>
      <c r="K16" s="23">
        <f t="shared" si="0"/>
        <v>208</v>
      </c>
      <c r="L16" s="22">
        <f t="shared" si="1"/>
        <v>69.333333333333329</v>
      </c>
      <c r="M16" s="10" t="s">
        <v>210</v>
      </c>
      <c r="N16" s="7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38.25">
      <c r="A17" s="9">
        <v>10</v>
      </c>
      <c r="B17" s="18" t="s">
        <v>374</v>
      </c>
      <c r="C17" s="10" t="s">
        <v>195</v>
      </c>
      <c r="D17" s="10" t="s">
        <v>118</v>
      </c>
      <c r="E17" s="10" t="s">
        <v>196</v>
      </c>
      <c r="F17" s="10" t="s">
        <v>193</v>
      </c>
      <c r="G17" s="10">
        <v>9</v>
      </c>
      <c r="H17" s="10" t="s">
        <v>17</v>
      </c>
      <c r="I17" s="22">
        <v>120</v>
      </c>
      <c r="J17" s="22">
        <v>85</v>
      </c>
      <c r="K17" s="23">
        <f t="shared" si="0"/>
        <v>205</v>
      </c>
      <c r="L17" s="22">
        <f t="shared" si="1"/>
        <v>68.333333333333329</v>
      </c>
      <c r="M17" s="10" t="s">
        <v>194</v>
      </c>
      <c r="N17" s="7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38.25">
      <c r="A18" s="9">
        <v>11</v>
      </c>
      <c r="B18" s="18" t="s">
        <v>403</v>
      </c>
      <c r="C18" s="10" t="s">
        <v>110</v>
      </c>
      <c r="D18" s="10" t="s">
        <v>111</v>
      </c>
      <c r="E18" s="10" t="s">
        <v>112</v>
      </c>
      <c r="F18" s="10" t="s">
        <v>101</v>
      </c>
      <c r="G18" s="10">
        <v>9</v>
      </c>
      <c r="H18" s="10" t="s">
        <v>17</v>
      </c>
      <c r="I18" s="22">
        <v>95</v>
      </c>
      <c r="J18" s="22">
        <v>110</v>
      </c>
      <c r="K18" s="23">
        <f t="shared" si="0"/>
        <v>205</v>
      </c>
      <c r="L18" s="22">
        <f t="shared" si="1"/>
        <v>68.333333333333329</v>
      </c>
      <c r="M18" s="10" t="s">
        <v>102</v>
      </c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38.25">
      <c r="A19" s="9">
        <v>12</v>
      </c>
      <c r="B19" s="18" t="s">
        <v>404</v>
      </c>
      <c r="C19" s="10" t="s">
        <v>123</v>
      </c>
      <c r="D19" s="10" t="s">
        <v>124</v>
      </c>
      <c r="E19" s="10" t="s">
        <v>125</v>
      </c>
      <c r="F19" s="10" t="s">
        <v>121</v>
      </c>
      <c r="G19" s="10">
        <v>9</v>
      </c>
      <c r="H19" s="10" t="s">
        <v>17</v>
      </c>
      <c r="I19" s="22">
        <v>76</v>
      </c>
      <c r="J19" s="22">
        <v>126</v>
      </c>
      <c r="K19" s="23">
        <f t="shared" si="0"/>
        <v>202</v>
      </c>
      <c r="L19" s="22">
        <f t="shared" si="1"/>
        <v>67.333333333333329</v>
      </c>
      <c r="M19" s="10" t="s">
        <v>122</v>
      </c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38.25">
      <c r="A20" s="9">
        <v>13</v>
      </c>
      <c r="B20" s="18" t="s">
        <v>391</v>
      </c>
      <c r="C20" s="10" t="s">
        <v>226</v>
      </c>
      <c r="D20" s="10" t="s">
        <v>207</v>
      </c>
      <c r="E20" s="10" t="s">
        <v>34</v>
      </c>
      <c r="F20" s="10" t="s">
        <v>209</v>
      </c>
      <c r="G20" s="10">
        <v>9</v>
      </c>
      <c r="H20" s="10" t="s">
        <v>17</v>
      </c>
      <c r="I20" s="22">
        <v>89</v>
      </c>
      <c r="J20" s="22">
        <v>112</v>
      </c>
      <c r="K20" s="23">
        <f t="shared" si="0"/>
        <v>201</v>
      </c>
      <c r="L20" s="22">
        <f t="shared" si="1"/>
        <v>67</v>
      </c>
      <c r="M20" s="10" t="s">
        <v>210</v>
      </c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38.25">
      <c r="A21" s="9">
        <v>14</v>
      </c>
      <c r="B21" s="18" t="s">
        <v>395</v>
      </c>
      <c r="C21" s="10" t="s">
        <v>84</v>
      </c>
      <c r="D21" s="10" t="s">
        <v>85</v>
      </c>
      <c r="E21" s="10" t="s">
        <v>56</v>
      </c>
      <c r="F21" s="10" t="s">
        <v>78</v>
      </c>
      <c r="G21" s="10">
        <v>9</v>
      </c>
      <c r="H21" s="10" t="s">
        <v>452</v>
      </c>
      <c r="I21" s="22">
        <v>98</v>
      </c>
      <c r="J21" s="22">
        <v>91</v>
      </c>
      <c r="K21" s="23">
        <f t="shared" si="0"/>
        <v>189</v>
      </c>
      <c r="L21" s="22">
        <f t="shared" si="1"/>
        <v>63</v>
      </c>
      <c r="M21" s="10" t="s">
        <v>79</v>
      </c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38.25">
      <c r="A22" s="9">
        <v>15</v>
      </c>
      <c r="B22" s="18" t="s">
        <v>392</v>
      </c>
      <c r="C22" s="10" t="s">
        <v>197</v>
      </c>
      <c r="D22" s="10" t="s">
        <v>198</v>
      </c>
      <c r="E22" s="10" t="s">
        <v>185</v>
      </c>
      <c r="F22" s="10" t="s">
        <v>193</v>
      </c>
      <c r="G22" s="10">
        <v>9</v>
      </c>
      <c r="H22" s="10" t="s">
        <v>452</v>
      </c>
      <c r="I22" s="22">
        <v>92</v>
      </c>
      <c r="J22" s="22">
        <v>84</v>
      </c>
      <c r="K22" s="23">
        <f t="shared" si="0"/>
        <v>176</v>
      </c>
      <c r="L22" s="22">
        <f t="shared" si="1"/>
        <v>58.666666666666664</v>
      </c>
      <c r="M22" s="10" t="s">
        <v>194</v>
      </c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51">
      <c r="A23" s="9">
        <v>16</v>
      </c>
      <c r="B23" s="18" t="s">
        <v>400</v>
      </c>
      <c r="C23" s="12" t="s">
        <v>283</v>
      </c>
      <c r="D23" s="12" t="s">
        <v>14</v>
      </c>
      <c r="E23" s="12" t="s">
        <v>109</v>
      </c>
      <c r="F23" s="10" t="s">
        <v>286</v>
      </c>
      <c r="G23" s="11">
        <v>9</v>
      </c>
      <c r="H23" s="10" t="s">
        <v>452</v>
      </c>
      <c r="I23" s="24">
        <v>114</v>
      </c>
      <c r="J23" s="24">
        <v>62</v>
      </c>
      <c r="K23" s="23">
        <f t="shared" si="0"/>
        <v>176</v>
      </c>
      <c r="L23" s="22">
        <f t="shared" si="1"/>
        <v>58.666666666666664</v>
      </c>
      <c r="M23" s="10" t="s">
        <v>282</v>
      </c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38.25">
      <c r="A24" s="9">
        <v>17</v>
      </c>
      <c r="B24" s="18" t="s">
        <v>376</v>
      </c>
      <c r="C24" s="11" t="s">
        <v>246</v>
      </c>
      <c r="D24" s="11" t="s">
        <v>24</v>
      </c>
      <c r="E24" s="11" t="s">
        <v>59</v>
      </c>
      <c r="F24" s="10" t="s">
        <v>244</v>
      </c>
      <c r="G24" s="10">
        <v>9</v>
      </c>
      <c r="H24" s="10" t="s">
        <v>452</v>
      </c>
      <c r="I24" s="22">
        <v>92</v>
      </c>
      <c r="J24" s="22">
        <v>81</v>
      </c>
      <c r="K24" s="23">
        <f t="shared" si="0"/>
        <v>173</v>
      </c>
      <c r="L24" s="22">
        <f t="shared" si="1"/>
        <v>57.666666666666664</v>
      </c>
      <c r="M24" s="10" t="s">
        <v>245</v>
      </c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38.25">
      <c r="A25" s="9">
        <v>18</v>
      </c>
      <c r="B25" s="18" t="s">
        <v>367</v>
      </c>
      <c r="C25" s="10" t="s">
        <v>302</v>
      </c>
      <c r="D25" s="10" t="s">
        <v>162</v>
      </c>
      <c r="E25" s="10" t="s">
        <v>137</v>
      </c>
      <c r="F25" s="10" t="s">
        <v>299</v>
      </c>
      <c r="G25" s="10">
        <v>9</v>
      </c>
      <c r="H25" s="10" t="s">
        <v>452</v>
      </c>
      <c r="I25" s="22">
        <v>75</v>
      </c>
      <c r="J25" s="22">
        <v>93</v>
      </c>
      <c r="K25" s="23">
        <f t="shared" si="0"/>
        <v>168</v>
      </c>
      <c r="L25" s="22">
        <f t="shared" si="1"/>
        <v>56</v>
      </c>
      <c r="M25" s="10" t="s">
        <v>300</v>
      </c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51">
      <c r="A26" s="9">
        <v>19</v>
      </c>
      <c r="B26" s="18" t="s">
        <v>368</v>
      </c>
      <c r="C26" s="11" t="s">
        <v>310</v>
      </c>
      <c r="D26" s="11" t="s">
        <v>55</v>
      </c>
      <c r="E26" s="11" t="s">
        <v>34</v>
      </c>
      <c r="F26" s="10" t="s">
        <v>307</v>
      </c>
      <c r="G26" s="11">
        <v>9</v>
      </c>
      <c r="H26" s="10" t="s">
        <v>452</v>
      </c>
      <c r="I26" s="24">
        <v>103</v>
      </c>
      <c r="J26" s="24">
        <v>65</v>
      </c>
      <c r="K26" s="23">
        <f t="shared" si="0"/>
        <v>168</v>
      </c>
      <c r="L26" s="22">
        <f t="shared" si="1"/>
        <v>56</v>
      </c>
      <c r="M26" s="10" t="s">
        <v>308</v>
      </c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25.5">
      <c r="A27" s="9">
        <v>20</v>
      </c>
      <c r="B27" s="18" t="s">
        <v>365</v>
      </c>
      <c r="C27" s="10" t="s">
        <v>60</v>
      </c>
      <c r="D27" s="10" t="s">
        <v>61</v>
      </c>
      <c r="E27" s="10" t="s">
        <v>62</v>
      </c>
      <c r="F27" s="10" t="s">
        <v>45</v>
      </c>
      <c r="G27" s="10">
        <v>9</v>
      </c>
      <c r="H27" s="10" t="s">
        <v>452</v>
      </c>
      <c r="I27" s="22">
        <v>98</v>
      </c>
      <c r="J27" s="22">
        <v>66</v>
      </c>
      <c r="K27" s="23">
        <f t="shared" si="0"/>
        <v>164</v>
      </c>
      <c r="L27" s="22">
        <f t="shared" si="1"/>
        <v>54.666666666666664</v>
      </c>
      <c r="M27" s="10" t="s">
        <v>53</v>
      </c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51">
      <c r="A28" s="9">
        <v>21</v>
      </c>
      <c r="B28" s="18" t="s">
        <v>386</v>
      </c>
      <c r="C28" s="11" t="s">
        <v>309</v>
      </c>
      <c r="D28" s="11" t="s">
        <v>219</v>
      </c>
      <c r="E28" s="11" t="s">
        <v>137</v>
      </c>
      <c r="F28" s="10" t="s">
        <v>307</v>
      </c>
      <c r="G28" s="11">
        <v>9</v>
      </c>
      <c r="H28" s="10" t="s">
        <v>452</v>
      </c>
      <c r="I28" s="24">
        <v>98</v>
      </c>
      <c r="J28" s="24">
        <v>66</v>
      </c>
      <c r="K28" s="23">
        <f t="shared" si="0"/>
        <v>164</v>
      </c>
      <c r="L28" s="22">
        <f t="shared" si="1"/>
        <v>54.666666666666664</v>
      </c>
      <c r="M28" s="10" t="s">
        <v>308</v>
      </c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38.25">
      <c r="A29" s="9">
        <v>22</v>
      </c>
      <c r="B29" s="18" t="s">
        <v>398</v>
      </c>
      <c r="C29" s="10" t="s">
        <v>107</v>
      </c>
      <c r="D29" s="10" t="s">
        <v>108</v>
      </c>
      <c r="E29" s="10" t="s">
        <v>109</v>
      </c>
      <c r="F29" s="10" t="s">
        <v>101</v>
      </c>
      <c r="G29" s="10">
        <v>9</v>
      </c>
      <c r="H29" s="10" t="s">
        <v>452</v>
      </c>
      <c r="I29" s="22">
        <v>107</v>
      </c>
      <c r="J29" s="22">
        <v>51</v>
      </c>
      <c r="K29" s="23">
        <f t="shared" si="0"/>
        <v>158</v>
      </c>
      <c r="L29" s="22">
        <f t="shared" si="1"/>
        <v>52.666666666666664</v>
      </c>
      <c r="M29" s="10" t="s">
        <v>102</v>
      </c>
      <c r="N29" s="7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38.25">
      <c r="A30" s="9">
        <v>23</v>
      </c>
      <c r="B30" s="18" t="s">
        <v>397</v>
      </c>
      <c r="C30" s="10" t="s">
        <v>26</v>
      </c>
      <c r="D30" s="10" t="s">
        <v>27</v>
      </c>
      <c r="E30" s="10" t="s">
        <v>28</v>
      </c>
      <c r="F30" s="10" t="s">
        <v>16</v>
      </c>
      <c r="G30" s="10">
        <v>9</v>
      </c>
      <c r="H30" s="10" t="s">
        <v>452</v>
      </c>
      <c r="I30" s="22">
        <v>88</v>
      </c>
      <c r="J30" s="22">
        <v>68</v>
      </c>
      <c r="K30" s="23">
        <f t="shared" si="0"/>
        <v>156</v>
      </c>
      <c r="L30" s="22">
        <f t="shared" si="1"/>
        <v>52</v>
      </c>
      <c r="M30" s="10" t="s">
        <v>18</v>
      </c>
      <c r="N30" s="7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38.25">
      <c r="A31" s="9">
        <v>24</v>
      </c>
      <c r="B31" s="18" t="s">
        <v>389</v>
      </c>
      <c r="C31" s="10" t="s">
        <v>293</v>
      </c>
      <c r="D31" s="10" t="s">
        <v>85</v>
      </c>
      <c r="E31" s="10" t="s">
        <v>77</v>
      </c>
      <c r="F31" s="10" t="s">
        <v>287</v>
      </c>
      <c r="G31" s="10">
        <v>9</v>
      </c>
      <c r="H31" s="10" t="s">
        <v>452</v>
      </c>
      <c r="I31" s="24">
        <v>74</v>
      </c>
      <c r="J31" s="24">
        <v>75</v>
      </c>
      <c r="K31" s="23">
        <f t="shared" si="0"/>
        <v>149</v>
      </c>
      <c r="L31" s="22">
        <f t="shared" si="1"/>
        <v>49.666666666666664</v>
      </c>
      <c r="M31" s="10" t="s">
        <v>288</v>
      </c>
      <c r="N31" s="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38.25">
      <c r="A32" s="9">
        <v>25</v>
      </c>
      <c r="B32" s="18" t="s">
        <v>366</v>
      </c>
      <c r="C32" s="10" t="s">
        <v>23</v>
      </c>
      <c r="D32" s="10" t="s">
        <v>24</v>
      </c>
      <c r="E32" s="10" t="s">
        <v>25</v>
      </c>
      <c r="F32" s="10" t="s">
        <v>16</v>
      </c>
      <c r="G32" s="10">
        <v>9</v>
      </c>
      <c r="H32" s="10" t="s">
        <v>452</v>
      </c>
      <c r="I32" s="22">
        <v>77</v>
      </c>
      <c r="J32" s="22">
        <v>70</v>
      </c>
      <c r="K32" s="23">
        <f t="shared" si="0"/>
        <v>147</v>
      </c>
      <c r="L32" s="22">
        <f t="shared" si="1"/>
        <v>49</v>
      </c>
      <c r="M32" s="10" t="s">
        <v>18</v>
      </c>
      <c r="N32" s="7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25.5">
      <c r="A33" s="9">
        <v>26</v>
      </c>
      <c r="B33" s="18" t="s">
        <v>372</v>
      </c>
      <c r="C33" s="10" t="s">
        <v>180</v>
      </c>
      <c r="D33" s="10" t="s">
        <v>181</v>
      </c>
      <c r="E33" s="10" t="s">
        <v>93</v>
      </c>
      <c r="F33" s="10" t="s">
        <v>174</v>
      </c>
      <c r="G33" s="10">
        <v>9</v>
      </c>
      <c r="H33" s="10" t="s">
        <v>452</v>
      </c>
      <c r="I33" s="22">
        <v>58</v>
      </c>
      <c r="J33" s="22">
        <v>89</v>
      </c>
      <c r="K33" s="23">
        <f t="shared" si="0"/>
        <v>147</v>
      </c>
      <c r="L33" s="22">
        <f t="shared" si="1"/>
        <v>49</v>
      </c>
      <c r="M33" s="10" t="s">
        <v>175</v>
      </c>
      <c r="N33" s="7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51">
      <c r="A34" s="9">
        <v>27</v>
      </c>
      <c r="B34" s="18" t="s">
        <v>394</v>
      </c>
      <c r="C34" s="12" t="s">
        <v>281</v>
      </c>
      <c r="D34" s="12" t="s">
        <v>113</v>
      </c>
      <c r="E34" s="12" t="s">
        <v>88</v>
      </c>
      <c r="F34" s="10" t="s">
        <v>286</v>
      </c>
      <c r="G34" s="11">
        <v>9</v>
      </c>
      <c r="H34" s="10" t="s">
        <v>452</v>
      </c>
      <c r="I34" s="24">
        <v>96</v>
      </c>
      <c r="J34" s="24">
        <v>46</v>
      </c>
      <c r="K34" s="23">
        <f t="shared" si="0"/>
        <v>142</v>
      </c>
      <c r="L34" s="22">
        <f t="shared" si="1"/>
        <v>47.333333333333336</v>
      </c>
      <c r="M34" s="10" t="s">
        <v>282</v>
      </c>
      <c r="N34" s="7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25.5">
      <c r="A35" s="9">
        <v>28</v>
      </c>
      <c r="B35" s="18" t="s">
        <v>373</v>
      </c>
      <c r="C35" s="10" t="s">
        <v>64</v>
      </c>
      <c r="D35" s="10" t="s">
        <v>65</v>
      </c>
      <c r="E35" s="10" t="s">
        <v>44</v>
      </c>
      <c r="F35" s="10" t="s">
        <v>45</v>
      </c>
      <c r="G35" s="10">
        <v>9</v>
      </c>
      <c r="H35" s="10" t="s">
        <v>452</v>
      </c>
      <c r="I35" s="22">
        <v>89</v>
      </c>
      <c r="J35" s="22">
        <v>50</v>
      </c>
      <c r="K35" s="23">
        <f t="shared" si="0"/>
        <v>139</v>
      </c>
      <c r="L35" s="22">
        <f t="shared" si="1"/>
        <v>46.333333333333336</v>
      </c>
      <c r="M35" s="10" t="s">
        <v>53</v>
      </c>
      <c r="N35" s="7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25.5">
      <c r="A36" s="9">
        <v>29</v>
      </c>
      <c r="B36" s="18" t="s">
        <v>375</v>
      </c>
      <c r="C36" s="10" t="s">
        <v>182</v>
      </c>
      <c r="D36" s="10" t="s">
        <v>183</v>
      </c>
      <c r="E36" s="10" t="s">
        <v>67</v>
      </c>
      <c r="F36" s="10" t="s">
        <v>174</v>
      </c>
      <c r="G36" s="10">
        <v>9</v>
      </c>
      <c r="H36" s="10" t="s">
        <v>452</v>
      </c>
      <c r="I36" s="22">
        <v>85</v>
      </c>
      <c r="J36" s="22">
        <v>53</v>
      </c>
      <c r="K36" s="23">
        <f t="shared" si="0"/>
        <v>138</v>
      </c>
      <c r="L36" s="22">
        <f t="shared" si="1"/>
        <v>46</v>
      </c>
      <c r="M36" s="10" t="s">
        <v>175</v>
      </c>
      <c r="N36" s="7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25.5">
      <c r="A37" s="9">
        <v>30</v>
      </c>
      <c r="B37" s="18" t="s">
        <v>362</v>
      </c>
      <c r="C37" s="10" t="s">
        <v>177</v>
      </c>
      <c r="D37" s="10" t="s">
        <v>178</v>
      </c>
      <c r="E37" s="10" t="s">
        <v>179</v>
      </c>
      <c r="F37" s="10" t="s">
        <v>174</v>
      </c>
      <c r="G37" s="10">
        <v>9</v>
      </c>
      <c r="H37" s="10" t="s">
        <v>452</v>
      </c>
      <c r="I37" s="22">
        <v>70</v>
      </c>
      <c r="J37" s="22">
        <v>66</v>
      </c>
      <c r="K37" s="23">
        <f t="shared" si="0"/>
        <v>136</v>
      </c>
      <c r="L37" s="22">
        <f t="shared" si="1"/>
        <v>45.333333333333336</v>
      </c>
      <c r="M37" s="10" t="s">
        <v>175</v>
      </c>
      <c r="N37" s="7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25.5">
      <c r="A38" s="9">
        <v>31</v>
      </c>
      <c r="B38" s="18" t="s">
        <v>364</v>
      </c>
      <c r="C38" s="10" t="s">
        <v>165</v>
      </c>
      <c r="D38" s="10" t="s">
        <v>166</v>
      </c>
      <c r="E38" s="10" t="s">
        <v>70</v>
      </c>
      <c r="F38" s="10" t="s">
        <v>163</v>
      </c>
      <c r="G38" s="10">
        <v>9</v>
      </c>
      <c r="H38" s="10" t="s">
        <v>452</v>
      </c>
      <c r="I38" s="22">
        <v>82</v>
      </c>
      <c r="J38" s="22">
        <v>50</v>
      </c>
      <c r="K38" s="23">
        <f t="shared" si="0"/>
        <v>132</v>
      </c>
      <c r="L38" s="22">
        <f t="shared" si="1"/>
        <v>44</v>
      </c>
      <c r="M38" s="10" t="s">
        <v>167</v>
      </c>
      <c r="N38" s="7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38.25">
      <c r="A39" s="9">
        <v>32</v>
      </c>
      <c r="B39" s="18" t="s">
        <v>402</v>
      </c>
      <c r="C39" s="10" t="s">
        <v>292</v>
      </c>
      <c r="D39" s="10" t="s">
        <v>27</v>
      </c>
      <c r="E39" s="10" t="s">
        <v>141</v>
      </c>
      <c r="F39" s="10" t="s">
        <v>287</v>
      </c>
      <c r="G39" s="10">
        <v>9</v>
      </c>
      <c r="H39" s="10" t="s">
        <v>452</v>
      </c>
      <c r="I39" s="22">
        <v>57</v>
      </c>
      <c r="J39" s="22">
        <v>71</v>
      </c>
      <c r="K39" s="23">
        <f t="shared" si="0"/>
        <v>128</v>
      </c>
      <c r="L39" s="22">
        <f t="shared" si="1"/>
        <v>42.666666666666664</v>
      </c>
      <c r="M39" s="10" t="s">
        <v>288</v>
      </c>
      <c r="N39" s="7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38.25">
      <c r="A40" s="9">
        <v>33</v>
      </c>
      <c r="B40" s="18" t="s">
        <v>380</v>
      </c>
      <c r="C40" s="10" t="s">
        <v>301</v>
      </c>
      <c r="D40" s="10" t="s">
        <v>119</v>
      </c>
      <c r="E40" s="10" t="s">
        <v>74</v>
      </c>
      <c r="F40" s="10" t="s">
        <v>299</v>
      </c>
      <c r="G40" s="10">
        <v>9</v>
      </c>
      <c r="H40" s="10" t="s">
        <v>452</v>
      </c>
      <c r="I40" s="22">
        <v>59</v>
      </c>
      <c r="J40" s="22">
        <v>67</v>
      </c>
      <c r="K40" s="23">
        <f t="shared" si="0"/>
        <v>126</v>
      </c>
      <c r="L40" s="22">
        <f t="shared" si="1"/>
        <v>42</v>
      </c>
      <c r="M40" s="10" t="s">
        <v>300</v>
      </c>
      <c r="N40" s="7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51">
      <c r="A41" s="9">
        <v>34</v>
      </c>
      <c r="B41" s="18" t="s">
        <v>388</v>
      </c>
      <c r="C41" s="11" t="s">
        <v>311</v>
      </c>
      <c r="D41" s="11" t="s">
        <v>90</v>
      </c>
      <c r="E41" s="11" t="s">
        <v>59</v>
      </c>
      <c r="F41" s="10" t="s">
        <v>307</v>
      </c>
      <c r="G41" s="11">
        <v>9</v>
      </c>
      <c r="H41" s="10" t="s">
        <v>452</v>
      </c>
      <c r="I41" s="22">
        <v>95</v>
      </c>
      <c r="J41" s="22">
        <v>30</v>
      </c>
      <c r="K41" s="23">
        <f t="shared" si="0"/>
        <v>125</v>
      </c>
      <c r="L41" s="22">
        <f t="shared" si="1"/>
        <v>41.666666666666664</v>
      </c>
      <c r="M41" s="10" t="s">
        <v>308</v>
      </c>
      <c r="N41" s="7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8" ht="38.25">
      <c r="A42" s="9">
        <v>35</v>
      </c>
      <c r="B42" s="18" t="s">
        <v>401</v>
      </c>
      <c r="C42" s="10" t="s">
        <v>40</v>
      </c>
      <c r="D42" s="10" t="s">
        <v>41</v>
      </c>
      <c r="E42" s="10" t="s">
        <v>42</v>
      </c>
      <c r="F42" s="10" t="s">
        <v>38</v>
      </c>
      <c r="G42" s="10">
        <v>9</v>
      </c>
      <c r="H42" s="10" t="s">
        <v>452</v>
      </c>
      <c r="I42" s="22">
        <v>64</v>
      </c>
      <c r="J42" s="22">
        <v>53</v>
      </c>
      <c r="K42" s="23">
        <f t="shared" si="0"/>
        <v>117</v>
      </c>
      <c r="L42" s="22">
        <f t="shared" si="1"/>
        <v>39</v>
      </c>
      <c r="M42" s="10" t="s">
        <v>39</v>
      </c>
      <c r="N42" s="7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8" ht="25.5">
      <c r="A43" s="9">
        <v>36</v>
      </c>
      <c r="B43" s="18" t="s">
        <v>393</v>
      </c>
      <c r="C43" s="10" t="s">
        <v>186</v>
      </c>
      <c r="D43" s="10" t="s">
        <v>187</v>
      </c>
      <c r="E43" s="10" t="s">
        <v>21</v>
      </c>
      <c r="F43" s="10" t="s">
        <v>174</v>
      </c>
      <c r="G43" s="10">
        <v>9</v>
      </c>
      <c r="H43" s="10" t="s">
        <v>452</v>
      </c>
      <c r="I43" s="22">
        <v>39</v>
      </c>
      <c r="J43" s="22">
        <v>75</v>
      </c>
      <c r="K43" s="23">
        <f t="shared" si="0"/>
        <v>114</v>
      </c>
      <c r="L43" s="22">
        <f t="shared" si="1"/>
        <v>38</v>
      </c>
      <c r="M43" s="10" t="s">
        <v>175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8" ht="38.25">
      <c r="A44" s="9">
        <v>37</v>
      </c>
      <c r="B44" s="18" t="s">
        <v>382</v>
      </c>
      <c r="C44" s="10" t="s">
        <v>158</v>
      </c>
      <c r="D44" s="10" t="s">
        <v>118</v>
      </c>
      <c r="E44" s="10" t="s">
        <v>141</v>
      </c>
      <c r="F44" s="10" t="s">
        <v>154</v>
      </c>
      <c r="G44" s="10">
        <v>9</v>
      </c>
      <c r="H44" s="10" t="s">
        <v>452</v>
      </c>
      <c r="I44" s="22">
        <v>110</v>
      </c>
      <c r="J44" s="22" t="s">
        <v>451</v>
      </c>
      <c r="K44" s="23">
        <v>110</v>
      </c>
      <c r="L44" s="22">
        <f t="shared" si="1"/>
        <v>36.666666666666664</v>
      </c>
      <c r="M44" s="10" t="s">
        <v>155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8" ht="38.25">
      <c r="A45" s="9">
        <v>38</v>
      </c>
      <c r="B45" s="18" t="s">
        <v>390</v>
      </c>
      <c r="C45" s="10" t="s">
        <v>280</v>
      </c>
      <c r="D45" s="10" t="s">
        <v>36</v>
      </c>
      <c r="E45" s="10" t="s">
        <v>112</v>
      </c>
      <c r="F45" s="10" t="s">
        <v>277</v>
      </c>
      <c r="G45" s="10">
        <v>9</v>
      </c>
      <c r="H45" s="10" t="s">
        <v>452</v>
      </c>
      <c r="I45" s="22">
        <v>105</v>
      </c>
      <c r="J45" s="22" t="s">
        <v>451</v>
      </c>
      <c r="K45" s="23">
        <v>105</v>
      </c>
      <c r="L45" s="22">
        <f t="shared" si="1"/>
        <v>35</v>
      </c>
      <c r="M45" s="10" t="s">
        <v>278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8" ht="38.25">
      <c r="A46" s="9">
        <v>39</v>
      </c>
      <c r="B46" s="18" t="s">
        <v>399</v>
      </c>
      <c r="C46" s="10" t="s">
        <v>159</v>
      </c>
      <c r="D46" s="10" t="s">
        <v>160</v>
      </c>
      <c r="E46" s="10" t="s">
        <v>161</v>
      </c>
      <c r="F46" s="10" t="s">
        <v>154</v>
      </c>
      <c r="G46" s="10">
        <v>9</v>
      </c>
      <c r="H46" s="10" t="s">
        <v>452</v>
      </c>
      <c r="I46" s="22">
        <v>95</v>
      </c>
      <c r="J46" s="22" t="s">
        <v>451</v>
      </c>
      <c r="K46" s="23">
        <v>95</v>
      </c>
      <c r="L46" s="22">
        <f t="shared" si="1"/>
        <v>31.666666666666668</v>
      </c>
      <c r="M46" s="10" t="s">
        <v>155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8" ht="38.25">
      <c r="A47" s="9">
        <v>40</v>
      </c>
      <c r="B47" s="18" t="s">
        <v>383</v>
      </c>
      <c r="C47" s="10" t="s">
        <v>148</v>
      </c>
      <c r="D47" s="10" t="s">
        <v>149</v>
      </c>
      <c r="E47" s="10" t="s">
        <v>49</v>
      </c>
      <c r="F47" s="10" t="s">
        <v>142</v>
      </c>
      <c r="G47" s="10">
        <v>9</v>
      </c>
      <c r="H47" s="10" t="s">
        <v>452</v>
      </c>
      <c r="I47" s="22">
        <v>92</v>
      </c>
      <c r="J47" s="22" t="s">
        <v>451</v>
      </c>
      <c r="K47" s="23">
        <v>92</v>
      </c>
      <c r="L47" s="22">
        <f t="shared" si="1"/>
        <v>30.666666666666668</v>
      </c>
      <c r="M47" s="10" t="s">
        <v>143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8" ht="38.25">
      <c r="A48" s="9">
        <v>41</v>
      </c>
      <c r="B48" s="18" t="s">
        <v>396</v>
      </c>
      <c r="C48" s="10" t="s">
        <v>150</v>
      </c>
      <c r="D48" s="10" t="s">
        <v>151</v>
      </c>
      <c r="E48" s="10" t="s">
        <v>49</v>
      </c>
      <c r="F48" s="10" t="s">
        <v>142</v>
      </c>
      <c r="G48" s="10">
        <v>9</v>
      </c>
      <c r="H48" s="10" t="s">
        <v>452</v>
      </c>
      <c r="I48" s="22">
        <v>89</v>
      </c>
      <c r="J48" s="22" t="s">
        <v>451</v>
      </c>
      <c r="K48" s="23">
        <v>89</v>
      </c>
      <c r="L48" s="22">
        <f t="shared" si="1"/>
        <v>29.666666666666668</v>
      </c>
      <c r="M48" s="10" t="s">
        <v>143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38.25">
      <c r="A49" s="9">
        <v>42</v>
      </c>
      <c r="B49" s="18" t="s">
        <v>381</v>
      </c>
      <c r="C49" s="10" t="s">
        <v>146</v>
      </c>
      <c r="D49" s="10" t="s">
        <v>147</v>
      </c>
      <c r="E49" s="10" t="s">
        <v>70</v>
      </c>
      <c r="F49" s="10" t="s">
        <v>142</v>
      </c>
      <c r="G49" s="10">
        <v>9</v>
      </c>
      <c r="H49" s="10" t="s">
        <v>452</v>
      </c>
      <c r="I49" s="22">
        <v>71</v>
      </c>
      <c r="J49" s="22" t="s">
        <v>451</v>
      </c>
      <c r="K49" s="23">
        <v>71</v>
      </c>
      <c r="L49" s="22">
        <f t="shared" si="1"/>
        <v>23.666666666666668</v>
      </c>
      <c r="M49" s="10" t="s">
        <v>143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25.5">
      <c r="A50" s="9">
        <v>43</v>
      </c>
      <c r="B50" s="18" t="s">
        <v>385</v>
      </c>
      <c r="C50" s="16" t="s">
        <v>168</v>
      </c>
      <c r="D50" s="16" t="s">
        <v>169</v>
      </c>
      <c r="E50" s="16" t="s">
        <v>74</v>
      </c>
      <c r="F50" s="16" t="s">
        <v>163</v>
      </c>
      <c r="G50" s="10">
        <v>9</v>
      </c>
      <c r="H50" s="10" t="s">
        <v>452</v>
      </c>
      <c r="I50" s="22">
        <v>43</v>
      </c>
      <c r="J50" s="22" t="s">
        <v>451</v>
      </c>
      <c r="K50" s="23">
        <v>43</v>
      </c>
      <c r="L50" s="22">
        <f t="shared" si="1"/>
        <v>14.333333333333334</v>
      </c>
      <c r="M50" s="10" t="s">
        <v>167</v>
      </c>
      <c r="P50" s="8"/>
      <c r="Q50" s="8"/>
      <c r="R50" s="8"/>
      <c r="S50" s="8"/>
      <c r="T50" s="8"/>
      <c r="U50" s="8"/>
      <c r="V50" s="8"/>
      <c r="W50" s="8"/>
      <c r="X50" s="8"/>
    </row>
    <row r="51" spans="1:24">
      <c r="A51" s="8"/>
      <c r="B51" s="19"/>
      <c r="C51" s="8"/>
      <c r="D51" s="8"/>
      <c r="E51" s="8"/>
      <c r="F51" s="8"/>
      <c r="G51" s="8"/>
      <c r="H51" s="8"/>
      <c r="I51" s="25"/>
      <c r="J51" s="25"/>
      <c r="K51" s="25"/>
      <c r="L51" s="25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>
      <c r="A52" s="8"/>
      <c r="B52" s="19"/>
      <c r="C52" s="65" t="s">
        <v>465</v>
      </c>
      <c r="D52" s="8"/>
      <c r="E52" s="8"/>
      <c r="F52" s="8"/>
      <c r="G52" s="8"/>
      <c r="H52" s="8"/>
      <c r="I52" s="25"/>
      <c r="J52" s="25"/>
      <c r="K52" s="25"/>
      <c r="L52" s="25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38.25">
      <c r="A53" s="8"/>
      <c r="B53" s="19"/>
      <c r="C53" s="66" t="s">
        <v>466</v>
      </c>
      <c r="D53" s="69" t="s">
        <v>18</v>
      </c>
      <c r="E53" s="8"/>
      <c r="F53" s="8"/>
      <c r="G53" s="8"/>
      <c r="H53" s="8"/>
      <c r="I53" s="25"/>
      <c r="J53" s="25"/>
      <c r="K53" s="25"/>
      <c r="L53" s="25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>
      <c r="A54" s="8"/>
      <c r="B54" s="19"/>
      <c r="C54" s="67" t="s">
        <v>449</v>
      </c>
      <c r="D54" s="69"/>
      <c r="E54" s="8"/>
      <c r="F54" s="8"/>
      <c r="G54" s="8"/>
      <c r="H54" s="8"/>
      <c r="I54" s="25"/>
      <c r="J54" s="25"/>
      <c r="K54" s="25"/>
      <c r="L54" s="25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25.5">
      <c r="A55" s="8"/>
      <c r="B55" s="19"/>
      <c r="C55" s="8"/>
      <c r="D55" s="69" t="s">
        <v>202</v>
      </c>
      <c r="E55" s="69"/>
      <c r="F55" s="8"/>
      <c r="G55" s="8"/>
      <c r="H55" s="8"/>
      <c r="I55" s="25"/>
      <c r="J55" s="25"/>
      <c r="K55" s="25"/>
      <c r="L55" s="25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51">
      <c r="A56" s="8"/>
      <c r="B56" s="19"/>
      <c r="C56" s="8"/>
      <c r="D56" s="69" t="s">
        <v>210</v>
      </c>
      <c r="E56" s="69" t="s">
        <v>282</v>
      </c>
      <c r="F56" s="8"/>
      <c r="G56" s="8"/>
      <c r="H56" s="8"/>
      <c r="I56" s="25"/>
      <c r="J56" s="25"/>
      <c r="K56" s="25"/>
      <c r="L56" s="25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51">
      <c r="A57" s="8"/>
      <c r="B57" s="19"/>
      <c r="C57" s="8"/>
      <c r="D57" s="68" t="s">
        <v>253</v>
      </c>
      <c r="E57" s="69" t="s">
        <v>467</v>
      </c>
      <c r="F57" s="8"/>
      <c r="G57" s="8"/>
      <c r="H57" s="8"/>
      <c r="I57" s="25"/>
      <c r="J57" s="25"/>
      <c r="K57" s="25"/>
      <c r="L57" s="25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38.25">
      <c r="A58" s="8"/>
      <c r="B58" s="19"/>
      <c r="C58" s="8"/>
      <c r="D58" s="69" t="s">
        <v>468</v>
      </c>
      <c r="E58" s="69" t="s">
        <v>469</v>
      </c>
      <c r="F58" s="8"/>
      <c r="G58" s="8"/>
      <c r="H58" s="8"/>
      <c r="I58" s="25"/>
      <c r="J58" s="25"/>
      <c r="K58" s="25"/>
      <c r="L58" s="25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38.25">
      <c r="A59" s="8"/>
      <c r="B59" s="19"/>
      <c r="C59" s="8"/>
      <c r="D59" s="69" t="s">
        <v>288</v>
      </c>
      <c r="E59" s="8"/>
      <c r="F59" s="8"/>
      <c r="G59" s="8"/>
      <c r="H59" s="8"/>
      <c r="I59" s="25"/>
      <c r="J59" s="25"/>
      <c r="K59" s="25"/>
      <c r="L59" s="25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>
      <c r="A60" s="8"/>
      <c r="B60" s="19"/>
      <c r="C60" s="8"/>
      <c r="D60" s="8"/>
      <c r="E60" s="8"/>
      <c r="F60" s="8"/>
      <c r="G60" s="8"/>
      <c r="H60" s="8"/>
      <c r="I60" s="25"/>
      <c r="J60" s="25"/>
      <c r="K60" s="25"/>
      <c r="L60" s="25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>
      <c r="A61" s="8"/>
      <c r="B61" s="19"/>
      <c r="C61" s="8"/>
      <c r="D61" s="8"/>
      <c r="E61" s="8"/>
      <c r="F61" s="8"/>
      <c r="G61" s="8"/>
      <c r="H61" s="8"/>
      <c r="I61" s="25"/>
      <c r="J61" s="25"/>
      <c r="K61" s="25"/>
      <c r="L61" s="25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>
      <c r="A62" s="8"/>
      <c r="B62" s="19"/>
      <c r="C62" s="8"/>
      <c r="D62" s="8"/>
      <c r="E62" s="8"/>
      <c r="F62" s="8"/>
      <c r="G62" s="8"/>
      <c r="H62" s="8"/>
      <c r="I62" s="25"/>
      <c r="J62" s="25"/>
      <c r="K62" s="25"/>
      <c r="L62" s="25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>
      <c r="A63" s="8"/>
      <c r="B63" s="19"/>
      <c r="C63" s="8"/>
      <c r="D63" s="8"/>
      <c r="E63" s="8"/>
      <c r="F63" s="8"/>
      <c r="G63" s="8"/>
      <c r="H63" s="8"/>
      <c r="I63" s="25"/>
      <c r="J63" s="25"/>
      <c r="K63" s="25"/>
      <c r="L63" s="25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>
      <c r="A64" s="8"/>
      <c r="B64" s="19"/>
      <c r="C64" s="8"/>
      <c r="D64" s="8"/>
      <c r="E64" s="8"/>
      <c r="F64" s="8"/>
      <c r="G64" s="8"/>
      <c r="H64" s="8"/>
      <c r="I64" s="25"/>
      <c r="J64" s="25"/>
      <c r="K64" s="25"/>
      <c r="L64" s="25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>
      <c r="A65" s="8"/>
      <c r="B65" s="19"/>
      <c r="C65" s="8"/>
      <c r="D65" s="8"/>
      <c r="E65" s="8"/>
      <c r="F65" s="8"/>
      <c r="G65" s="8"/>
      <c r="H65" s="8"/>
      <c r="I65" s="25"/>
      <c r="J65" s="25"/>
      <c r="K65" s="25"/>
      <c r="L65" s="25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>
      <c r="A66" s="8"/>
      <c r="B66" s="19"/>
      <c r="C66" s="8"/>
      <c r="D66" s="8"/>
      <c r="E66" s="8"/>
      <c r="F66" s="8"/>
      <c r="G66" s="8"/>
      <c r="H66" s="8"/>
      <c r="I66" s="25"/>
      <c r="J66" s="25"/>
      <c r="K66" s="25"/>
      <c r="L66" s="25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>
      <c r="A67" s="8"/>
      <c r="B67" s="19"/>
      <c r="C67" s="8"/>
      <c r="D67" s="8"/>
      <c r="E67" s="8"/>
      <c r="F67" s="8"/>
      <c r="G67" s="8"/>
      <c r="H67" s="8"/>
      <c r="I67" s="25"/>
      <c r="J67" s="25"/>
      <c r="K67" s="25"/>
      <c r="L67" s="25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>
      <c r="A68" s="8"/>
      <c r="B68" s="19"/>
      <c r="C68" s="8"/>
      <c r="D68" s="8"/>
      <c r="E68" s="8"/>
      <c r="F68" s="8"/>
      <c r="G68" s="8"/>
      <c r="H68" s="8"/>
      <c r="I68" s="25"/>
      <c r="J68" s="25"/>
      <c r="K68" s="25"/>
      <c r="L68" s="25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>
      <c r="A69" s="8"/>
      <c r="B69" s="19"/>
      <c r="C69" s="8"/>
      <c r="D69" s="8"/>
      <c r="E69" s="8"/>
      <c r="F69" s="8"/>
      <c r="G69" s="8"/>
      <c r="H69" s="8"/>
      <c r="I69" s="25"/>
      <c r="J69" s="25"/>
      <c r="K69" s="25"/>
      <c r="L69" s="25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>
      <c r="A70" s="8"/>
      <c r="B70" s="19"/>
      <c r="C70" s="8"/>
      <c r="D70" s="8"/>
      <c r="E70" s="8"/>
      <c r="F70" s="8"/>
      <c r="G70" s="8"/>
      <c r="H70" s="8"/>
      <c r="I70" s="25"/>
      <c r="J70" s="25"/>
      <c r="K70" s="25"/>
      <c r="L70" s="25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>
      <c r="A71" s="8"/>
      <c r="B71" s="19"/>
      <c r="C71" s="8"/>
      <c r="D71" s="8"/>
      <c r="E71" s="8"/>
      <c r="F71" s="8"/>
      <c r="G71" s="8"/>
      <c r="H71" s="8"/>
      <c r="I71" s="25"/>
      <c r="J71" s="25"/>
      <c r="K71" s="25"/>
      <c r="L71" s="25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>
      <c r="A72" s="8"/>
      <c r="B72" s="19"/>
      <c r="C72" s="8"/>
      <c r="D72" s="8"/>
      <c r="E72" s="8"/>
      <c r="F72" s="8"/>
      <c r="G72" s="8"/>
      <c r="H72" s="8"/>
      <c r="I72" s="25"/>
      <c r="J72" s="25"/>
      <c r="K72" s="25"/>
      <c r="L72" s="25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>
      <c r="A73" s="8"/>
      <c r="B73" s="19"/>
      <c r="C73" s="8"/>
      <c r="D73" s="8"/>
      <c r="E73" s="8"/>
      <c r="F73" s="8"/>
      <c r="G73" s="8"/>
      <c r="H73" s="8"/>
      <c r="I73" s="25"/>
      <c r="J73" s="25"/>
      <c r="K73" s="25"/>
      <c r="L73" s="25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>
      <c r="A74" s="8"/>
      <c r="B74" s="19"/>
      <c r="C74" s="8"/>
      <c r="D74" s="8"/>
      <c r="E74" s="8"/>
      <c r="F74" s="8"/>
      <c r="G74" s="8"/>
      <c r="H74" s="8"/>
      <c r="I74" s="25"/>
      <c r="J74" s="25"/>
      <c r="K74" s="25"/>
      <c r="L74" s="25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>
      <c r="A75" s="8"/>
      <c r="B75" s="19"/>
      <c r="C75" s="8"/>
      <c r="D75" s="8"/>
      <c r="E75" s="8"/>
      <c r="F75" s="8"/>
      <c r="G75" s="8"/>
      <c r="H75" s="8"/>
      <c r="I75" s="25"/>
      <c r="J75" s="25"/>
      <c r="K75" s="25"/>
      <c r="L75" s="25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>
      <c r="A76" s="8"/>
      <c r="B76" s="19"/>
      <c r="C76" s="8"/>
      <c r="D76" s="8"/>
      <c r="E76" s="8"/>
      <c r="F76" s="8"/>
      <c r="G76" s="8"/>
      <c r="H76" s="8"/>
      <c r="I76" s="25"/>
      <c r="J76" s="25"/>
      <c r="K76" s="25"/>
      <c r="L76" s="25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>
      <c r="A77" s="8"/>
      <c r="B77" s="19"/>
      <c r="C77" s="8"/>
      <c r="D77" s="8"/>
      <c r="E77" s="8"/>
      <c r="F77" s="8"/>
      <c r="G77" s="8"/>
      <c r="H77" s="8"/>
      <c r="I77" s="25"/>
      <c r="J77" s="25"/>
      <c r="K77" s="25"/>
      <c r="L77" s="25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>
      <c r="A78" s="8"/>
      <c r="B78" s="19"/>
      <c r="C78" s="8"/>
      <c r="D78" s="8"/>
      <c r="E78" s="8"/>
      <c r="F78" s="8"/>
      <c r="G78" s="8"/>
      <c r="H78" s="8"/>
      <c r="I78" s="25"/>
      <c r="J78" s="25"/>
      <c r="K78" s="25"/>
      <c r="L78" s="25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>
      <c r="A79" s="8"/>
      <c r="B79" s="19"/>
      <c r="C79" s="8"/>
      <c r="D79" s="8"/>
      <c r="E79" s="8"/>
      <c r="F79" s="8"/>
      <c r="G79" s="8"/>
      <c r="H79" s="8"/>
      <c r="I79" s="25"/>
      <c r="J79" s="25"/>
      <c r="K79" s="25"/>
      <c r="L79" s="25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>
      <c r="A80" s="8"/>
      <c r="B80" s="19"/>
      <c r="C80" s="8"/>
      <c r="D80" s="8"/>
      <c r="E80" s="8"/>
      <c r="F80" s="8"/>
      <c r="G80" s="8"/>
      <c r="H80" s="8"/>
      <c r="I80" s="25"/>
      <c r="J80" s="25"/>
      <c r="K80" s="25"/>
      <c r="L80" s="25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13">
      <c r="A81" s="8"/>
      <c r="B81" s="19"/>
      <c r="C81" s="8"/>
      <c r="D81" s="8"/>
      <c r="E81" s="8"/>
      <c r="F81" s="8"/>
      <c r="G81" s="8"/>
      <c r="H81" s="8"/>
      <c r="I81" s="25"/>
      <c r="J81" s="25"/>
      <c r="K81" s="25"/>
      <c r="L81" s="25"/>
      <c r="M81" s="8"/>
    </row>
    <row r="82" spans="1:13">
      <c r="A82" s="8"/>
      <c r="B82" s="19"/>
      <c r="C82" s="8"/>
      <c r="D82" s="8"/>
      <c r="E82" s="8"/>
      <c r="F82" s="8"/>
      <c r="G82" s="8"/>
      <c r="H82" s="8"/>
      <c r="I82" s="25"/>
      <c r="J82" s="25"/>
      <c r="K82" s="25"/>
      <c r="L82" s="25"/>
      <c r="M82" s="8"/>
    </row>
  </sheetData>
  <mergeCells count="1">
    <mergeCell ref="B5:E5"/>
  </mergeCells>
  <pageMargins left="0.7" right="0.7" top="0.75" bottom="0.75" header="0.51181102362204689" footer="0.51181102362204689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4"/>
  <sheetViews>
    <sheetView topLeftCell="A4" workbookViewId="0">
      <selection activeCell="E10" sqref="E10"/>
    </sheetView>
  </sheetViews>
  <sheetFormatPr defaultColWidth="10.42578125" defaultRowHeight="12.75"/>
  <cols>
    <col min="1" max="1" width="4.5703125" style="4" customWidth="1"/>
    <col min="2" max="2" width="7" style="20" customWidth="1"/>
    <col min="3" max="3" width="12.85546875" style="4" customWidth="1"/>
    <col min="4" max="4" width="13.140625" style="4" customWidth="1"/>
    <col min="5" max="5" width="15.42578125" style="4" customWidth="1"/>
    <col min="6" max="6" width="31.42578125" style="4" customWidth="1"/>
    <col min="7" max="7" width="10.42578125" style="1"/>
    <col min="8" max="8" width="13.85546875" style="1" customWidth="1"/>
    <col min="9" max="9" width="9.7109375" style="1" customWidth="1"/>
    <col min="10" max="10" width="12.7109375" style="1" customWidth="1"/>
    <col min="11" max="12" width="10.42578125" style="1"/>
    <col min="13" max="13" width="17" style="4" customWidth="1"/>
    <col min="14" max="16384" width="10.42578125" style="4"/>
  </cols>
  <sheetData>
    <row r="1" spans="1:28">
      <c r="A1" s="2"/>
      <c r="B1" s="2"/>
      <c r="C1" s="2"/>
      <c r="D1" s="2"/>
      <c r="E1" s="47" t="s">
        <v>459</v>
      </c>
    </row>
    <row r="2" spans="1:28">
      <c r="A2" s="48" t="s">
        <v>460</v>
      </c>
      <c r="B2" s="49" t="s">
        <v>464</v>
      </c>
      <c r="C2" s="50"/>
      <c r="D2" s="50" t="s">
        <v>0</v>
      </c>
      <c r="E2" s="49" t="s">
        <v>472</v>
      </c>
    </row>
    <row r="3" spans="1:28">
      <c r="A3" s="2"/>
      <c r="B3" s="51" t="s">
        <v>462</v>
      </c>
      <c r="C3" s="51"/>
      <c r="D3" s="51"/>
      <c r="E3" s="2"/>
    </row>
    <row r="4" spans="1:28">
      <c r="A4" s="52"/>
      <c r="B4" s="53"/>
      <c r="C4" s="54">
        <v>45625</v>
      </c>
      <c r="D4" s="55" t="s">
        <v>0</v>
      </c>
      <c r="E4" s="56" t="s">
        <v>0</v>
      </c>
    </row>
    <row r="5" spans="1:28">
      <c r="A5" s="52"/>
      <c r="B5" s="70" t="s">
        <v>463</v>
      </c>
      <c r="C5" s="70"/>
      <c r="D5" s="70"/>
      <c r="E5" s="70"/>
    </row>
    <row r="6" spans="1:28">
      <c r="A6" s="58"/>
      <c r="B6" s="57"/>
      <c r="C6" s="57"/>
      <c r="D6" s="57"/>
      <c r="E6" s="57"/>
    </row>
    <row r="7" spans="1:28" ht="46.5" customHeight="1">
      <c r="A7" s="42" t="s">
        <v>1</v>
      </c>
      <c r="B7" s="43" t="s">
        <v>360</v>
      </c>
      <c r="C7" s="44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5" t="s">
        <v>453</v>
      </c>
      <c r="J7" s="45" t="s">
        <v>454</v>
      </c>
      <c r="K7" s="45" t="s">
        <v>450</v>
      </c>
      <c r="L7" s="45" t="s">
        <v>458</v>
      </c>
      <c r="M7" s="42" t="s">
        <v>8</v>
      </c>
      <c r="N7" s="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47.25" customHeight="1">
      <c r="A8" s="9">
        <v>1</v>
      </c>
      <c r="B8" s="18" t="s">
        <v>412</v>
      </c>
      <c r="C8" s="11" t="s">
        <v>227</v>
      </c>
      <c r="D8" s="11" t="s">
        <v>228</v>
      </c>
      <c r="E8" s="11" t="s">
        <v>37</v>
      </c>
      <c r="F8" s="10" t="s">
        <v>209</v>
      </c>
      <c r="G8" s="10">
        <v>10</v>
      </c>
      <c r="H8" s="10" t="s">
        <v>22</v>
      </c>
      <c r="I8" s="34">
        <v>132</v>
      </c>
      <c r="J8" s="34">
        <v>123</v>
      </c>
      <c r="K8" s="13">
        <f t="shared" ref="K8:K33" si="0">I8+J8</f>
        <v>255</v>
      </c>
      <c r="L8" s="22">
        <f t="shared" ref="L8:L33" si="1">K8/3</f>
        <v>85</v>
      </c>
      <c r="M8" s="10" t="s">
        <v>210</v>
      </c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63" customHeight="1">
      <c r="A9" s="9">
        <v>2</v>
      </c>
      <c r="B9" s="18" t="s">
        <v>426</v>
      </c>
      <c r="C9" s="10" t="s">
        <v>294</v>
      </c>
      <c r="D9" s="10" t="s">
        <v>285</v>
      </c>
      <c r="E9" s="10" t="s">
        <v>70</v>
      </c>
      <c r="F9" s="10" t="s">
        <v>287</v>
      </c>
      <c r="G9" s="10">
        <v>10</v>
      </c>
      <c r="H9" s="10" t="s">
        <v>17</v>
      </c>
      <c r="I9" s="34">
        <v>107</v>
      </c>
      <c r="J9" s="34">
        <v>124</v>
      </c>
      <c r="K9" s="13">
        <f t="shared" si="0"/>
        <v>231</v>
      </c>
      <c r="L9" s="22">
        <f t="shared" si="1"/>
        <v>77</v>
      </c>
      <c r="M9" s="10" t="s">
        <v>288</v>
      </c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45.75" customHeight="1">
      <c r="A10" s="9">
        <v>3</v>
      </c>
      <c r="B10" s="18" t="s">
        <v>409</v>
      </c>
      <c r="C10" s="11" t="s">
        <v>9</v>
      </c>
      <c r="D10" s="11" t="s">
        <v>157</v>
      </c>
      <c r="E10" s="11" t="s">
        <v>189</v>
      </c>
      <c r="F10" s="10" t="s">
        <v>209</v>
      </c>
      <c r="G10" s="10">
        <v>10</v>
      </c>
      <c r="H10" s="10" t="s">
        <v>17</v>
      </c>
      <c r="I10" s="34">
        <v>70</v>
      </c>
      <c r="J10" s="34">
        <v>155</v>
      </c>
      <c r="K10" s="13">
        <f t="shared" si="0"/>
        <v>225</v>
      </c>
      <c r="L10" s="22">
        <f t="shared" si="1"/>
        <v>75</v>
      </c>
      <c r="M10" s="10" t="s">
        <v>210</v>
      </c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35.25" customHeight="1">
      <c r="A11" s="9">
        <v>4</v>
      </c>
      <c r="B11" s="18" t="s">
        <v>421</v>
      </c>
      <c r="C11" s="12" t="s">
        <v>234</v>
      </c>
      <c r="D11" s="12" t="s">
        <v>235</v>
      </c>
      <c r="E11" s="12" t="s">
        <v>236</v>
      </c>
      <c r="F11" s="10" t="s">
        <v>209</v>
      </c>
      <c r="G11" s="10">
        <v>10</v>
      </c>
      <c r="H11" s="10" t="s">
        <v>17</v>
      </c>
      <c r="I11" s="34">
        <v>81</v>
      </c>
      <c r="J11" s="34">
        <v>140</v>
      </c>
      <c r="K11" s="13">
        <f t="shared" si="0"/>
        <v>221</v>
      </c>
      <c r="L11" s="22">
        <f t="shared" si="1"/>
        <v>73.666666666666671</v>
      </c>
      <c r="M11" s="10" t="s">
        <v>210</v>
      </c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32.25" customHeight="1">
      <c r="A12" s="9">
        <v>5</v>
      </c>
      <c r="B12" s="18" t="s">
        <v>414</v>
      </c>
      <c r="C12" s="11" t="s">
        <v>229</v>
      </c>
      <c r="D12" s="11" t="s">
        <v>230</v>
      </c>
      <c r="E12" s="11" t="s">
        <v>231</v>
      </c>
      <c r="F12" s="10" t="s">
        <v>209</v>
      </c>
      <c r="G12" s="10">
        <v>10</v>
      </c>
      <c r="H12" s="10" t="s">
        <v>17</v>
      </c>
      <c r="I12" s="34">
        <v>89</v>
      </c>
      <c r="J12" s="34">
        <v>123</v>
      </c>
      <c r="K12" s="13">
        <f t="shared" si="0"/>
        <v>212</v>
      </c>
      <c r="L12" s="22">
        <f t="shared" si="1"/>
        <v>70.666666666666671</v>
      </c>
      <c r="M12" s="10" t="s">
        <v>210</v>
      </c>
      <c r="N12" s="7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38.25">
      <c r="A13" s="9">
        <v>6</v>
      </c>
      <c r="B13" s="18" t="s">
        <v>427</v>
      </c>
      <c r="C13" s="11" t="s">
        <v>239</v>
      </c>
      <c r="D13" s="11" t="s">
        <v>205</v>
      </c>
      <c r="E13" s="11" t="s">
        <v>141</v>
      </c>
      <c r="F13" s="10" t="s">
        <v>209</v>
      </c>
      <c r="G13" s="10">
        <v>10</v>
      </c>
      <c r="H13" s="10" t="s">
        <v>17</v>
      </c>
      <c r="I13" s="34">
        <v>57</v>
      </c>
      <c r="J13" s="34">
        <v>141</v>
      </c>
      <c r="K13" s="13">
        <f t="shared" si="0"/>
        <v>198</v>
      </c>
      <c r="L13" s="22">
        <f t="shared" si="1"/>
        <v>66</v>
      </c>
      <c r="M13" s="10" t="s">
        <v>210</v>
      </c>
      <c r="N13" s="7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25.5">
      <c r="A14" s="9">
        <v>7</v>
      </c>
      <c r="B14" s="18" t="s">
        <v>417</v>
      </c>
      <c r="C14" s="10" t="s">
        <v>116</v>
      </c>
      <c r="D14" s="10" t="s">
        <v>117</v>
      </c>
      <c r="E14" s="10" t="s">
        <v>67</v>
      </c>
      <c r="F14" s="10" t="s">
        <v>101</v>
      </c>
      <c r="G14" s="10">
        <v>10</v>
      </c>
      <c r="H14" s="10" t="s">
        <v>17</v>
      </c>
      <c r="I14" s="34">
        <v>68</v>
      </c>
      <c r="J14" s="34">
        <v>128</v>
      </c>
      <c r="K14" s="13">
        <f t="shared" si="0"/>
        <v>196</v>
      </c>
      <c r="L14" s="22">
        <f t="shared" si="1"/>
        <v>65.333333333333329</v>
      </c>
      <c r="M14" s="10" t="s">
        <v>115</v>
      </c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38.25">
      <c r="A15" s="9">
        <v>8</v>
      </c>
      <c r="B15" s="18" t="s">
        <v>423</v>
      </c>
      <c r="C15" s="11" t="s">
        <v>237</v>
      </c>
      <c r="D15" s="11" t="s">
        <v>238</v>
      </c>
      <c r="E15" s="11" t="s">
        <v>109</v>
      </c>
      <c r="F15" s="10" t="s">
        <v>209</v>
      </c>
      <c r="G15" s="10">
        <v>10</v>
      </c>
      <c r="H15" s="10" t="s">
        <v>17</v>
      </c>
      <c r="I15" s="34">
        <v>63</v>
      </c>
      <c r="J15" s="34">
        <v>131</v>
      </c>
      <c r="K15" s="13">
        <f t="shared" si="0"/>
        <v>194</v>
      </c>
      <c r="L15" s="22">
        <f t="shared" si="1"/>
        <v>64.666666666666671</v>
      </c>
      <c r="M15" s="10" t="s">
        <v>210</v>
      </c>
      <c r="N15" s="7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38.25">
      <c r="A16" s="9">
        <v>9</v>
      </c>
      <c r="B16" s="18" t="s">
        <v>415</v>
      </c>
      <c r="C16" s="12" t="s">
        <v>232</v>
      </c>
      <c r="D16" s="12" t="s">
        <v>233</v>
      </c>
      <c r="E16" s="12" t="s">
        <v>59</v>
      </c>
      <c r="F16" s="10" t="s">
        <v>209</v>
      </c>
      <c r="G16" s="10">
        <v>10</v>
      </c>
      <c r="H16" s="10" t="s">
        <v>17</v>
      </c>
      <c r="I16" s="34">
        <v>56</v>
      </c>
      <c r="J16" s="34">
        <v>136</v>
      </c>
      <c r="K16" s="13">
        <f t="shared" si="0"/>
        <v>192</v>
      </c>
      <c r="L16" s="22">
        <f t="shared" si="1"/>
        <v>64</v>
      </c>
      <c r="M16" s="10" t="s">
        <v>210</v>
      </c>
      <c r="N16" s="7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38.25">
      <c r="A17" s="9">
        <v>10</v>
      </c>
      <c r="B17" s="18" t="s">
        <v>430</v>
      </c>
      <c r="C17" s="41" t="s">
        <v>455</v>
      </c>
      <c r="D17" s="41" t="s">
        <v>456</v>
      </c>
      <c r="E17" s="41" t="s">
        <v>21</v>
      </c>
      <c r="F17" s="10" t="s">
        <v>174</v>
      </c>
      <c r="G17" s="10">
        <v>10</v>
      </c>
      <c r="H17" s="10" t="s">
        <v>17</v>
      </c>
      <c r="I17" s="34">
        <v>67</v>
      </c>
      <c r="J17" s="34">
        <v>123</v>
      </c>
      <c r="K17" s="13">
        <f t="shared" si="0"/>
        <v>190</v>
      </c>
      <c r="L17" s="22">
        <f t="shared" si="1"/>
        <v>63.333333333333336</v>
      </c>
      <c r="M17" s="10" t="s">
        <v>190</v>
      </c>
      <c r="N17" s="7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25.5">
      <c r="A18" s="9">
        <v>11</v>
      </c>
      <c r="B18" s="18" t="s">
        <v>424</v>
      </c>
      <c r="C18" s="10" t="s">
        <v>68</v>
      </c>
      <c r="D18" s="10" t="s">
        <v>69</v>
      </c>
      <c r="E18" s="10" t="s">
        <v>70</v>
      </c>
      <c r="F18" s="10" t="s">
        <v>45</v>
      </c>
      <c r="G18" s="10">
        <v>10</v>
      </c>
      <c r="H18" s="10" t="s">
        <v>17</v>
      </c>
      <c r="I18" s="34">
        <v>80</v>
      </c>
      <c r="J18" s="34">
        <v>107</v>
      </c>
      <c r="K18" s="13">
        <f t="shared" si="0"/>
        <v>187</v>
      </c>
      <c r="L18" s="22">
        <f t="shared" si="1"/>
        <v>62.333333333333336</v>
      </c>
      <c r="M18" s="10" t="s">
        <v>53</v>
      </c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51">
      <c r="A19" s="9">
        <v>12</v>
      </c>
      <c r="B19" s="18" t="s">
        <v>420</v>
      </c>
      <c r="C19" s="10" t="s">
        <v>312</v>
      </c>
      <c r="D19" s="10" t="s">
        <v>265</v>
      </c>
      <c r="E19" s="10" t="s">
        <v>231</v>
      </c>
      <c r="F19" s="10" t="s">
        <v>307</v>
      </c>
      <c r="G19" s="11">
        <v>10</v>
      </c>
      <c r="H19" s="11" t="s">
        <v>452</v>
      </c>
      <c r="I19" s="37">
        <v>75</v>
      </c>
      <c r="J19" s="37">
        <v>104</v>
      </c>
      <c r="K19" s="13">
        <f t="shared" si="0"/>
        <v>179</v>
      </c>
      <c r="L19" s="22">
        <f t="shared" si="1"/>
        <v>59.666666666666664</v>
      </c>
      <c r="M19" s="10" t="s">
        <v>308</v>
      </c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38.25">
      <c r="A20" s="9">
        <v>13</v>
      </c>
      <c r="B20" s="18" t="s">
        <v>419</v>
      </c>
      <c r="C20" s="10" t="s">
        <v>86</v>
      </c>
      <c r="D20" s="10" t="s">
        <v>87</v>
      </c>
      <c r="E20" s="10" t="s">
        <v>88</v>
      </c>
      <c r="F20" s="10" t="s">
        <v>78</v>
      </c>
      <c r="G20" s="10">
        <v>10</v>
      </c>
      <c r="H20" s="11" t="s">
        <v>452</v>
      </c>
      <c r="I20" s="34">
        <v>56</v>
      </c>
      <c r="J20" s="34">
        <v>105</v>
      </c>
      <c r="K20" s="13">
        <f t="shared" si="0"/>
        <v>161</v>
      </c>
      <c r="L20" s="22">
        <f t="shared" si="1"/>
        <v>53.666666666666664</v>
      </c>
      <c r="M20" s="10" t="s">
        <v>79</v>
      </c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38.25">
      <c r="A21" s="9">
        <v>14</v>
      </c>
      <c r="B21" s="18" t="s">
        <v>416</v>
      </c>
      <c r="C21" s="10" t="s">
        <v>304</v>
      </c>
      <c r="D21" s="10" t="s">
        <v>51</v>
      </c>
      <c r="E21" s="10" t="s">
        <v>93</v>
      </c>
      <c r="F21" s="10" t="s">
        <v>299</v>
      </c>
      <c r="G21" s="10">
        <v>10</v>
      </c>
      <c r="H21" s="11" t="s">
        <v>452</v>
      </c>
      <c r="I21" s="34">
        <v>67</v>
      </c>
      <c r="J21" s="34">
        <v>93</v>
      </c>
      <c r="K21" s="13">
        <f t="shared" si="0"/>
        <v>160</v>
      </c>
      <c r="L21" s="22">
        <f t="shared" si="1"/>
        <v>53.333333333333336</v>
      </c>
      <c r="M21" s="10" t="s">
        <v>300</v>
      </c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38.25">
      <c r="A22" s="9">
        <v>15</v>
      </c>
      <c r="B22" s="18" t="s">
        <v>429</v>
      </c>
      <c r="C22" s="10" t="s">
        <v>303</v>
      </c>
      <c r="D22" s="10" t="s">
        <v>198</v>
      </c>
      <c r="E22" s="10" t="s">
        <v>104</v>
      </c>
      <c r="F22" s="10" t="s">
        <v>299</v>
      </c>
      <c r="G22" s="10">
        <v>10</v>
      </c>
      <c r="H22" s="11" t="s">
        <v>452</v>
      </c>
      <c r="I22" s="34">
        <v>66</v>
      </c>
      <c r="J22" s="34">
        <v>91</v>
      </c>
      <c r="K22" s="13">
        <f t="shared" si="0"/>
        <v>157</v>
      </c>
      <c r="L22" s="22">
        <f t="shared" si="1"/>
        <v>52.333333333333336</v>
      </c>
      <c r="M22" s="10" t="s">
        <v>300</v>
      </c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51">
      <c r="A23" s="9">
        <v>16</v>
      </c>
      <c r="B23" s="18" t="s">
        <v>405</v>
      </c>
      <c r="C23" s="13" t="s">
        <v>313</v>
      </c>
      <c r="D23" s="13" t="s">
        <v>65</v>
      </c>
      <c r="E23" s="13" t="s">
        <v>114</v>
      </c>
      <c r="F23" s="10" t="s">
        <v>286</v>
      </c>
      <c r="G23" s="13">
        <v>10</v>
      </c>
      <c r="H23" s="11" t="s">
        <v>452</v>
      </c>
      <c r="I23" s="36">
        <v>49</v>
      </c>
      <c r="J23" s="36">
        <v>105</v>
      </c>
      <c r="K23" s="13">
        <f t="shared" si="0"/>
        <v>154</v>
      </c>
      <c r="L23" s="22">
        <f t="shared" si="1"/>
        <v>51.333333333333336</v>
      </c>
      <c r="M23" s="10" t="s">
        <v>314</v>
      </c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5.5">
      <c r="A24" s="9">
        <v>17</v>
      </c>
      <c r="B24" s="18" t="s">
        <v>407</v>
      </c>
      <c r="C24" s="10" t="s">
        <v>66</v>
      </c>
      <c r="D24" s="10" t="s">
        <v>20</v>
      </c>
      <c r="E24" s="10" t="s">
        <v>67</v>
      </c>
      <c r="F24" s="10" t="s">
        <v>45</v>
      </c>
      <c r="G24" s="10">
        <v>10</v>
      </c>
      <c r="H24" s="11" t="s">
        <v>452</v>
      </c>
      <c r="I24" s="34">
        <v>68</v>
      </c>
      <c r="J24" s="34">
        <v>85</v>
      </c>
      <c r="K24" s="13">
        <f t="shared" si="0"/>
        <v>153</v>
      </c>
      <c r="L24" s="22">
        <f t="shared" si="1"/>
        <v>51</v>
      </c>
      <c r="M24" s="10" t="s">
        <v>53</v>
      </c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38.25">
      <c r="A25" s="9">
        <v>18</v>
      </c>
      <c r="B25" s="18" t="s">
        <v>408</v>
      </c>
      <c r="C25" s="10" t="s">
        <v>9</v>
      </c>
      <c r="D25" s="10" t="s">
        <v>10</v>
      </c>
      <c r="E25" s="10" t="s">
        <v>11</v>
      </c>
      <c r="F25" s="10" t="s">
        <v>12</v>
      </c>
      <c r="G25" s="10">
        <v>10</v>
      </c>
      <c r="H25" s="11" t="s">
        <v>452</v>
      </c>
      <c r="I25" s="34">
        <v>79</v>
      </c>
      <c r="J25" s="34">
        <v>60</v>
      </c>
      <c r="K25" s="13">
        <f t="shared" si="0"/>
        <v>139</v>
      </c>
      <c r="L25" s="22">
        <f t="shared" si="1"/>
        <v>46.333333333333336</v>
      </c>
      <c r="M25" s="10" t="s">
        <v>13</v>
      </c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38.25">
      <c r="A26" s="9">
        <v>19</v>
      </c>
      <c r="B26" s="18" t="s">
        <v>425</v>
      </c>
      <c r="C26" s="10" t="s">
        <v>89</v>
      </c>
      <c r="D26" s="10" t="s">
        <v>90</v>
      </c>
      <c r="E26" s="10" t="s">
        <v>49</v>
      </c>
      <c r="F26" s="10" t="s">
        <v>78</v>
      </c>
      <c r="G26" s="10">
        <v>10</v>
      </c>
      <c r="H26" s="11" t="s">
        <v>452</v>
      </c>
      <c r="I26" s="34">
        <v>87</v>
      </c>
      <c r="J26" s="34">
        <v>50</v>
      </c>
      <c r="K26" s="13">
        <f t="shared" si="0"/>
        <v>137</v>
      </c>
      <c r="L26" s="22">
        <f t="shared" si="1"/>
        <v>45.666666666666664</v>
      </c>
      <c r="M26" s="10" t="s">
        <v>79</v>
      </c>
      <c r="N26" s="7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38.25">
      <c r="A27" s="9">
        <v>20</v>
      </c>
      <c r="B27" s="18" t="s">
        <v>406</v>
      </c>
      <c r="C27" s="10" t="s">
        <v>138</v>
      </c>
      <c r="D27" s="10" t="s">
        <v>117</v>
      </c>
      <c r="E27" s="10" t="s">
        <v>52</v>
      </c>
      <c r="F27" s="10" t="s">
        <v>135</v>
      </c>
      <c r="G27" s="10">
        <v>10</v>
      </c>
      <c r="H27" s="11" t="s">
        <v>452</v>
      </c>
      <c r="I27" s="34">
        <v>54</v>
      </c>
      <c r="J27" s="34">
        <v>82</v>
      </c>
      <c r="K27" s="13">
        <f t="shared" si="0"/>
        <v>136</v>
      </c>
      <c r="L27" s="22">
        <f t="shared" si="1"/>
        <v>45.333333333333336</v>
      </c>
      <c r="M27" s="10" t="s">
        <v>136</v>
      </c>
      <c r="N27" s="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38.25">
      <c r="A28" s="9">
        <v>21</v>
      </c>
      <c r="B28" s="18" t="s">
        <v>411</v>
      </c>
      <c r="C28" s="11" t="s">
        <v>247</v>
      </c>
      <c r="D28" s="11" t="s">
        <v>248</v>
      </c>
      <c r="E28" s="11" t="s">
        <v>249</v>
      </c>
      <c r="F28" s="10" t="s">
        <v>244</v>
      </c>
      <c r="G28" s="10">
        <v>10</v>
      </c>
      <c r="H28" s="11" t="s">
        <v>452</v>
      </c>
      <c r="I28" s="34">
        <v>66</v>
      </c>
      <c r="J28" s="34">
        <v>68</v>
      </c>
      <c r="K28" s="13">
        <f t="shared" si="0"/>
        <v>134</v>
      </c>
      <c r="L28" s="22">
        <f t="shared" si="1"/>
        <v>44.666666666666664</v>
      </c>
      <c r="M28" s="10" t="s">
        <v>245</v>
      </c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38.25">
      <c r="A29" s="9">
        <v>22</v>
      </c>
      <c r="B29" s="18" t="s">
        <v>418</v>
      </c>
      <c r="C29" s="10" t="s">
        <v>295</v>
      </c>
      <c r="D29" s="10" t="s">
        <v>36</v>
      </c>
      <c r="E29" s="10" t="s">
        <v>74</v>
      </c>
      <c r="F29" s="10" t="s">
        <v>287</v>
      </c>
      <c r="G29" s="10">
        <v>10</v>
      </c>
      <c r="H29" s="11" t="s">
        <v>452</v>
      </c>
      <c r="I29" s="34">
        <v>66</v>
      </c>
      <c r="J29" s="34">
        <v>56</v>
      </c>
      <c r="K29" s="13">
        <f t="shared" si="0"/>
        <v>122</v>
      </c>
      <c r="L29" s="22">
        <f t="shared" si="1"/>
        <v>40.666666666666664</v>
      </c>
      <c r="M29" s="10" t="s">
        <v>288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8" ht="38.25">
      <c r="A30" s="9">
        <v>23</v>
      </c>
      <c r="B30" s="18" t="s">
        <v>422</v>
      </c>
      <c r="C30" s="10" t="s">
        <v>29</v>
      </c>
      <c r="D30" s="10" t="s">
        <v>30</v>
      </c>
      <c r="E30" s="10" t="s">
        <v>31</v>
      </c>
      <c r="F30" s="10" t="s">
        <v>16</v>
      </c>
      <c r="G30" s="10">
        <v>10</v>
      </c>
      <c r="H30" s="11" t="s">
        <v>452</v>
      </c>
      <c r="I30" s="34">
        <v>41</v>
      </c>
      <c r="J30" s="34">
        <v>68</v>
      </c>
      <c r="K30" s="13">
        <f t="shared" si="0"/>
        <v>109</v>
      </c>
      <c r="L30" s="22">
        <f t="shared" si="1"/>
        <v>36.333333333333336</v>
      </c>
      <c r="M30" s="10" t="s">
        <v>18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8" ht="25.5">
      <c r="A31" s="9">
        <v>24</v>
      </c>
      <c r="B31" s="18" t="s">
        <v>428</v>
      </c>
      <c r="C31" s="10" t="s">
        <v>170</v>
      </c>
      <c r="D31" s="10" t="s">
        <v>171</v>
      </c>
      <c r="E31" s="10" t="s">
        <v>141</v>
      </c>
      <c r="F31" s="10" t="s">
        <v>163</v>
      </c>
      <c r="G31" s="10">
        <v>10</v>
      </c>
      <c r="H31" s="11" t="s">
        <v>452</v>
      </c>
      <c r="I31" s="34">
        <v>56</v>
      </c>
      <c r="J31" s="34">
        <v>49</v>
      </c>
      <c r="K31" s="13">
        <f t="shared" si="0"/>
        <v>105</v>
      </c>
      <c r="L31" s="22">
        <f t="shared" si="1"/>
        <v>35</v>
      </c>
      <c r="M31" s="10" t="s">
        <v>164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8" ht="38.25">
      <c r="A32" s="9">
        <v>25</v>
      </c>
      <c r="B32" s="18" t="s">
        <v>413</v>
      </c>
      <c r="C32" s="10" t="s">
        <v>139</v>
      </c>
      <c r="D32" s="10" t="s">
        <v>140</v>
      </c>
      <c r="E32" s="10" t="s">
        <v>70</v>
      </c>
      <c r="F32" s="10" t="s">
        <v>135</v>
      </c>
      <c r="G32" s="10">
        <v>10</v>
      </c>
      <c r="H32" s="11" t="s">
        <v>452</v>
      </c>
      <c r="I32" s="34">
        <v>48</v>
      </c>
      <c r="J32" s="34">
        <v>49</v>
      </c>
      <c r="K32" s="13">
        <f t="shared" si="0"/>
        <v>97</v>
      </c>
      <c r="L32" s="22">
        <f t="shared" si="1"/>
        <v>32.333333333333336</v>
      </c>
      <c r="M32" s="10" t="s">
        <v>136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38.25">
      <c r="A33" s="9">
        <v>26</v>
      </c>
      <c r="B33" s="18" t="s">
        <v>410</v>
      </c>
      <c r="C33" s="34" t="s">
        <v>126</v>
      </c>
      <c r="D33" s="34" t="s">
        <v>127</v>
      </c>
      <c r="E33" s="34" t="s">
        <v>128</v>
      </c>
      <c r="F33" s="34" t="s">
        <v>121</v>
      </c>
      <c r="G33" s="10">
        <v>10</v>
      </c>
      <c r="H33" s="11" t="s">
        <v>452</v>
      </c>
      <c r="I33" s="34">
        <v>40</v>
      </c>
      <c r="J33" s="34">
        <v>41</v>
      </c>
      <c r="K33" s="13">
        <f t="shared" si="0"/>
        <v>81</v>
      </c>
      <c r="L33" s="22">
        <f t="shared" si="1"/>
        <v>27</v>
      </c>
      <c r="M33" s="10" t="s">
        <v>122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>
      <c r="A35" s="8"/>
      <c r="B35" s="19"/>
      <c r="C35" s="65" t="s">
        <v>465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38.25">
      <c r="A36" s="8"/>
      <c r="B36" s="19"/>
      <c r="C36" s="66" t="s">
        <v>466</v>
      </c>
      <c r="D36" s="69" t="s">
        <v>18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>
      <c r="A37" s="8"/>
      <c r="B37" s="19"/>
      <c r="C37" s="67" t="s">
        <v>449</v>
      </c>
      <c r="D37" s="6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25.5">
      <c r="A38" s="8"/>
      <c r="B38" s="19"/>
      <c r="C38" s="8"/>
      <c r="D38" s="69" t="s">
        <v>202</v>
      </c>
      <c r="E38" s="69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51">
      <c r="A39" s="8"/>
      <c r="B39" s="19"/>
      <c r="C39" s="8"/>
      <c r="D39" s="69" t="s">
        <v>210</v>
      </c>
      <c r="E39" s="69" t="s">
        <v>282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51">
      <c r="A40" s="8"/>
      <c r="B40" s="19"/>
      <c r="C40" s="8"/>
      <c r="D40" s="68" t="s">
        <v>253</v>
      </c>
      <c r="E40" s="69" t="s">
        <v>467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38.25">
      <c r="A41" s="8"/>
      <c r="B41" s="19"/>
      <c r="C41" s="8"/>
      <c r="D41" s="69" t="s">
        <v>468</v>
      </c>
      <c r="E41" s="69" t="s">
        <v>469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38.25">
      <c r="A42" s="8"/>
      <c r="B42" s="19"/>
      <c r="C42" s="8"/>
      <c r="D42" s="69" t="s">
        <v>288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>
      <c r="A43" s="8"/>
      <c r="B43" s="1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>
      <c r="A44" s="8"/>
      <c r="B44" s="1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>
      <c r="A45" s="8"/>
      <c r="B45" s="1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>
      <c r="A46" s="8"/>
      <c r="B46" s="19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>
      <c r="A47" s="8"/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>
      <c r="A48" s="8"/>
      <c r="B48" s="1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>
      <c r="A49" s="8"/>
      <c r="B49" s="19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>
      <c r="A50" s="8"/>
      <c r="B50" s="19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>
      <c r="A51" s="8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>
      <c r="A52" s="8"/>
      <c r="B52" s="19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>
      <c r="A53" s="8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>
      <c r="A54" s="8"/>
      <c r="B54" s="1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>
      <c r="A55" s="8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>
      <c r="A56" s="8"/>
      <c r="B56" s="19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>
      <c r="A57" s="8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>
      <c r="A58" s="8"/>
      <c r="B58" s="19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>
      <c r="A59" s="8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>
      <c r="A60" s="8"/>
      <c r="B60" s="1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>
      <c r="A61" s="8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>
      <c r="A62" s="8"/>
      <c r="B62" s="19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>
      <c r="A63" s="8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24">
      <c r="A64" s="8"/>
      <c r="B64" s="19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</sheetData>
  <mergeCells count="1">
    <mergeCell ref="B5:E5"/>
  </mergeCells>
  <pageMargins left="0.7" right="0.7" top="0.75" bottom="0.75" header="0.51181102362204689" footer="0.51181102362204689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58"/>
  <sheetViews>
    <sheetView tabSelected="1" workbookViewId="0">
      <selection activeCell="P11" sqref="P11"/>
    </sheetView>
  </sheetViews>
  <sheetFormatPr defaultColWidth="10.42578125" defaultRowHeight="12.75"/>
  <cols>
    <col min="1" max="1" width="4.5703125" style="4" customWidth="1"/>
    <col min="2" max="2" width="6" style="20" customWidth="1"/>
    <col min="3" max="3" width="12.85546875" style="4" customWidth="1"/>
    <col min="4" max="4" width="14.42578125" style="4" customWidth="1"/>
    <col min="5" max="5" width="15.42578125" style="4" customWidth="1"/>
    <col min="6" max="6" width="31.42578125" style="4" customWidth="1"/>
    <col min="7" max="7" width="10.42578125" style="1"/>
    <col min="8" max="8" width="13.7109375" style="1" customWidth="1"/>
    <col min="9" max="9" width="10.140625" style="26" customWidth="1"/>
    <col min="10" max="10" width="8.85546875" style="26" customWidth="1"/>
    <col min="11" max="11" width="10.42578125" style="26"/>
    <col min="12" max="12" width="10.42578125" style="1"/>
    <col min="13" max="13" width="17" style="4" customWidth="1"/>
    <col min="14" max="16384" width="10.42578125" style="4"/>
  </cols>
  <sheetData>
    <row r="1" spans="1:28">
      <c r="A1" s="46"/>
      <c r="B1" s="2"/>
      <c r="C1" s="2"/>
      <c r="D1" s="2"/>
      <c r="E1" s="2"/>
      <c r="F1" s="47" t="s">
        <v>459</v>
      </c>
      <c r="G1" s="2"/>
      <c r="H1" s="2"/>
      <c r="I1" s="46"/>
    </row>
    <row r="2" spans="1:28">
      <c r="A2" s="46"/>
      <c r="B2" s="48" t="s">
        <v>460</v>
      </c>
      <c r="C2" s="49" t="s">
        <v>464</v>
      </c>
      <c r="D2" s="50"/>
      <c r="E2" s="50" t="s">
        <v>0</v>
      </c>
      <c r="F2" s="50" t="s">
        <v>0</v>
      </c>
      <c r="G2" s="49" t="s">
        <v>461</v>
      </c>
      <c r="H2" s="2"/>
      <c r="I2" s="46"/>
    </row>
    <row r="3" spans="1:28">
      <c r="A3" s="46"/>
      <c r="B3" s="2"/>
      <c r="C3" s="51" t="s">
        <v>462</v>
      </c>
      <c r="D3" s="51"/>
      <c r="E3" s="51"/>
      <c r="F3" s="2"/>
      <c r="G3" s="2"/>
      <c r="H3" s="2"/>
      <c r="I3" s="46"/>
    </row>
    <row r="4" spans="1:28">
      <c r="A4" s="46"/>
      <c r="B4" s="52"/>
      <c r="C4" s="53"/>
      <c r="D4" s="54">
        <v>45625</v>
      </c>
      <c r="E4" s="55" t="s">
        <v>0</v>
      </c>
      <c r="F4" s="56" t="s">
        <v>0</v>
      </c>
      <c r="G4" s="52"/>
      <c r="H4" s="52"/>
      <c r="I4" s="46"/>
    </row>
    <row r="5" spans="1:28">
      <c r="A5" s="46"/>
      <c r="B5" s="52"/>
      <c r="C5" s="70" t="s">
        <v>463</v>
      </c>
      <c r="D5" s="70"/>
      <c r="E5" s="70"/>
      <c r="F5" s="70"/>
      <c r="G5" s="52"/>
      <c r="H5" s="52"/>
      <c r="I5" s="46"/>
    </row>
    <row r="6" spans="1:28">
      <c r="A6" s="57"/>
      <c r="B6" s="58"/>
      <c r="C6" s="57"/>
      <c r="D6" s="57"/>
      <c r="E6" s="57"/>
      <c r="F6" s="57"/>
      <c r="G6" s="57"/>
      <c r="H6" s="57"/>
      <c r="I6" s="59"/>
    </row>
    <row r="7" spans="1:28" ht="14.25">
      <c r="A7" s="60"/>
      <c r="B7" s="61"/>
      <c r="C7" s="60"/>
      <c r="D7" s="60"/>
      <c r="E7" s="60"/>
      <c r="F7" s="62"/>
      <c r="G7" s="63"/>
      <c r="H7" s="62"/>
      <c r="I7" s="64"/>
    </row>
    <row r="8" spans="1:28">
      <c r="A8" s="5" t="s">
        <v>0</v>
      </c>
      <c r="B8" s="17"/>
      <c r="C8" s="3"/>
      <c r="D8" s="3"/>
      <c r="E8" s="3"/>
      <c r="F8" s="3"/>
      <c r="G8" s="6" t="s">
        <v>0</v>
      </c>
      <c r="H8" s="7"/>
      <c r="I8" s="21"/>
      <c r="J8" s="21"/>
      <c r="K8" s="21"/>
      <c r="L8" s="7"/>
      <c r="M8" s="3"/>
      <c r="N8" s="3"/>
    </row>
    <row r="9" spans="1:28" ht="54" customHeight="1">
      <c r="A9" s="42" t="s">
        <v>1</v>
      </c>
      <c r="B9" s="43" t="s">
        <v>360</v>
      </c>
      <c r="C9" s="44" t="s">
        <v>2</v>
      </c>
      <c r="D9" s="44" t="s">
        <v>3</v>
      </c>
      <c r="E9" s="44" t="s">
        <v>4</v>
      </c>
      <c r="F9" s="44" t="s">
        <v>5</v>
      </c>
      <c r="G9" s="44" t="s">
        <v>6</v>
      </c>
      <c r="H9" s="44" t="s">
        <v>7</v>
      </c>
      <c r="I9" s="45" t="s">
        <v>453</v>
      </c>
      <c r="J9" s="45" t="s">
        <v>454</v>
      </c>
      <c r="K9" s="45" t="s">
        <v>450</v>
      </c>
      <c r="L9" s="45" t="s">
        <v>458</v>
      </c>
      <c r="M9" s="42" t="s">
        <v>8</v>
      </c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42" customHeight="1">
      <c r="A10" s="9">
        <v>1</v>
      </c>
      <c r="B10" s="18" t="s">
        <v>443</v>
      </c>
      <c r="C10" s="10" t="s">
        <v>259</v>
      </c>
      <c r="D10" s="10" t="s">
        <v>14</v>
      </c>
      <c r="E10" s="10" t="s">
        <v>52</v>
      </c>
      <c r="F10" s="10" t="s">
        <v>252</v>
      </c>
      <c r="G10" s="10">
        <v>11</v>
      </c>
      <c r="H10" s="10" t="s">
        <v>22</v>
      </c>
      <c r="I10" s="22">
        <v>90</v>
      </c>
      <c r="J10" s="22">
        <v>116</v>
      </c>
      <c r="K10" s="40">
        <f t="shared" ref="K10:K22" si="0">I10+J10</f>
        <v>206</v>
      </c>
      <c r="L10" s="39">
        <f t="shared" ref="L10:L27" si="1">K10/3</f>
        <v>68.666666666666671</v>
      </c>
      <c r="M10" s="10" t="s">
        <v>253</v>
      </c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43.5" customHeight="1">
      <c r="A11" s="9">
        <v>2</v>
      </c>
      <c r="B11" s="18" t="s">
        <v>440</v>
      </c>
      <c r="C11" s="11" t="s">
        <v>242</v>
      </c>
      <c r="D11" s="11" t="s">
        <v>117</v>
      </c>
      <c r="E11" s="11" t="s">
        <v>29</v>
      </c>
      <c r="F11" s="10" t="s">
        <v>209</v>
      </c>
      <c r="G11" s="10">
        <v>11</v>
      </c>
      <c r="H11" s="10" t="s">
        <v>17</v>
      </c>
      <c r="I11" s="22">
        <v>105</v>
      </c>
      <c r="J11" s="22">
        <v>90</v>
      </c>
      <c r="K11" s="40">
        <f t="shared" si="0"/>
        <v>195</v>
      </c>
      <c r="L11" s="39">
        <f t="shared" si="1"/>
        <v>65</v>
      </c>
      <c r="M11" s="10" t="s">
        <v>210</v>
      </c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38.25">
      <c r="A12" s="9">
        <v>3</v>
      </c>
      <c r="B12" s="18" t="s">
        <v>439</v>
      </c>
      <c r="C12" s="12" t="s">
        <v>240</v>
      </c>
      <c r="D12" s="12" t="s">
        <v>241</v>
      </c>
      <c r="E12" s="12" t="s">
        <v>70</v>
      </c>
      <c r="F12" s="10" t="s">
        <v>209</v>
      </c>
      <c r="G12" s="10">
        <v>11</v>
      </c>
      <c r="H12" s="10" t="s">
        <v>17</v>
      </c>
      <c r="I12" s="22">
        <v>40</v>
      </c>
      <c r="J12" s="22">
        <v>120</v>
      </c>
      <c r="K12" s="40">
        <f t="shared" si="0"/>
        <v>160</v>
      </c>
      <c r="L12" s="39">
        <f t="shared" si="1"/>
        <v>53.333333333333336</v>
      </c>
      <c r="M12" s="10" t="s">
        <v>210</v>
      </c>
      <c r="N12" s="7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25.5">
      <c r="A13" s="9">
        <v>4</v>
      </c>
      <c r="B13" s="18" t="s">
        <v>441</v>
      </c>
      <c r="C13" s="15" t="s">
        <v>319</v>
      </c>
      <c r="D13" s="15" t="s">
        <v>320</v>
      </c>
      <c r="E13" s="15" t="s">
        <v>59</v>
      </c>
      <c r="F13" s="14" t="s">
        <v>174</v>
      </c>
      <c r="G13" s="10">
        <v>11</v>
      </c>
      <c r="H13" s="10" t="s">
        <v>17</v>
      </c>
      <c r="I13" s="22">
        <v>73</v>
      </c>
      <c r="J13" s="22">
        <v>85</v>
      </c>
      <c r="K13" s="40">
        <f t="shared" si="0"/>
        <v>158</v>
      </c>
      <c r="L13" s="39">
        <f t="shared" si="1"/>
        <v>52.666666666666664</v>
      </c>
      <c r="M13" s="14" t="s">
        <v>321</v>
      </c>
      <c r="N13" s="7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51">
      <c r="A14" s="9">
        <v>5</v>
      </c>
      <c r="B14" s="18" t="s">
        <v>432</v>
      </c>
      <c r="C14" s="13" t="s">
        <v>315</v>
      </c>
      <c r="D14" s="13" t="s">
        <v>318</v>
      </c>
      <c r="E14" s="13" t="s">
        <v>317</v>
      </c>
      <c r="F14" s="10" t="s">
        <v>286</v>
      </c>
      <c r="G14" s="13">
        <v>11</v>
      </c>
      <c r="H14" s="10" t="s">
        <v>17</v>
      </c>
      <c r="I14" s="39">
        <v>34</v>
      </c>
      <c r="J14" s="39">
        <v>112</v>
      </c>
      <c r="K14" s="40">
        <f t="shared" si="0"/>
        <v>146</v>
      </c>
      <c r="L14" s="39">
        <f t="shared" si="1"/>
        <v>48.666666666666664</v>
      </c>
      <c r="M14" s="10" t="s">
        <v>314</v>
      </c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51">
      <c r="A15" s="9">
        <v>6</v>
      </c>
      <c r="B15" s="18" t="s">
        <v>442</v>
      </c>
      <c r="C15" s="10" t="s">
        <v>284</v>
      </c>
      <c r="D15" s="10" t="s">
        <v>285</v>
      </c>
      <c r="E15" s="10" t="s">
        <v>141</v>
      </c>
      <c r="F15" s="10" t="s">
        <v>286</v>
      </c>
      <c r="G15" s="10">
        <v>11</v>
      </c>
      <c r="H15" s="10" t="s">
        <v>452</v>
      </c>
      <c r="I15" s="22">
        <v>40</v>
      </c>
      <c r="J15" s="22">
        <v>93</v>
      </c>
      <c r="K15" s="40">
        <f t="shared" si="0"/>
        <v>133</v>
      </c>
      <c r="L15" s="39">
        <f t="shared" si="1"/>
        <v>44.333333333333336</v>
      </c>
      <c r="M15" s="10" t="s">
        <v>0</v>
      </c>
      <c r="N15" s="7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51">
      <c r="A16" s="9">
        <v>7</v>
      </c>
      <c r="B16" s="18" t="s">
        <v>437</v>
      </c>
      <c r="C16" s="10" t="s">
        <v>204</v>
      </c>
      <c r="D16" s="10" t="s">
        <v>205</v>
      </c>
      <c r="E16" s="10" t="s">
        <v>28</v>
      </c>
      <c r="F16" s="10" t="s">
        <v>201</v>
      </c>
      <c r="G16" s="10">
        <v>11</v>
      </c>
      <c r="H16" s="10" t="s">
        <v>452</v>
      </c>
      <c r="I16" s="22">
        <v>40</v>
      </c>
      <c r="J16" s="22">
        <v>90</v>
      </c>
      <c r="K16" s="40">
        <f t="shared" si="0"/>
        <v>130</v>
      </c>
      <c r="L16" s="39">
        <f t="shared" si="1"/>
        <v>43.333333333333336</v>
      </c>
      <c r="M16" s="10" t="s">
        <v>202</v>
      </c>
      <c r="N16" s="7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38.25">
      <c r="A17" s="9">
        <v>8</v>
      </c>
      <c r="B17" s="18" t="s">
        <v>444</v>
      </c>
      <c r="C17" s="10" t="s">
        <v>129</v>
      </c>
      <c r="D17" s="10" t="s">
        <v>130</v>
      </c>
      <c r="E17" s="10" t="s">
        <v>131</v>
      </c>
      <c r="F17" s="10" t="s">
        <v>121</v>
      </c>
      <c r="G17" s="10">
        <v>11</v>
      </c>
      <c r="H17" s="10" t="s">
        <v>452</v>
      </c>
      <c r="I17" s="22">
        <v>54</v>
      </c>
      <c r="J17" s="22">
        <v>71</v>
      </c>
      <c r="K17" s="40">
        <f t="shared" si="0"/>
        <v>125</v>
      </c>
      <c r="L17" s="39">
        <f t="shared" si="1"/>
        <v>41.666666666666664</v>
      </c>
      <c r="M17" s="10" t="s">
        <v>132</v>
      </c>
      <c r="N17" s="7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38.25">
      <c r="A18" s="9">
        <v>9</v>
      </c>
      <c r="B18" s="18" t="s">
        <v>434</v>
      </c>
      <c r="C18" s="10" t="s">
        <v>257</v>
      </c>
      <c r="D18" s="10" t="s">
        <v>258</v>
      </c>
      <c r="E18" s="10" t="s">
        <v>179</v>
      </c>
      <c r="F18" s="10" t="s">
        <v>252</v>
      </c>
      <c r="G18" s="10">
        <v>11</v>
      </c>
      <c r="H18" s="10" t="s">
        <v>452</v>
      </c>
      <c r="I18" s="22">
        <v>23</v>
      </c>
      <c r="J18" s="22">
        <v>98</v>
      </c>
      <c r="K18" s="40">
        <f t="shared" si="0"/>
        <v>121</v>
      </c>
      <c r="L18" s="39">
        <f t="shared" si="1"/>
        <v>40.333333333333336</v>
      </c>
      <c r="M18" s="10" t="s">
        <v>253</v>
      </c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25.5">
      <c r="A19" s="9">
        <v>10</v>
      </c>
      <c r="B19" s="18" t="s">
        <v>433</v>
      </c>
      <c r="C19" s="12" t="s">
        <v>298</v>
      </c>
      <c r="D19" s="12" t="s">
        <v>117</v>
      </c>
      <c r="E19" s="12" t="s">
        <v>21</v>
      </c>
      <c r="F19" s="10" t="s">
        <v>296</v>
      </c>
      <c r="G19" s="10">
        <v>11</v>
      </c>
      <c r="H19" s="10" t="s">
        <v>452</v>
      </c>
      <c r="I19" s="22">
        <v>39</v>
      </c>
      <c r="J19" s="22">
        <v>80</v>
      </c>
      <c r="K19" s="40">
        <f t="shared" si="0"/>
        <v>119</v>
      </c>
      <c r="L19" s="39">
        <f t="shared" si="1"/>
        <v>39.666666666666664</v>
      </c>
      <c r="M19" s="10" t="s">
        <v>297</v>
      </c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38.25">
      <c r="A20" s="9">
        <v>11</v>
      </c>
      <c r="B20" s="18" t="s">
        <v>436</v>
      </c>
      <c r="C20" s="10" t="s">
        <v>32</v>
      </c>
      <c r="D20" s="10" t="s">
        <v>33</v>
      </c>
      <c r="E20" s="10" t="s">
        <v>34</v>
      </c>
      <c r="F20" s="10" t="s">
        <v>16</v>
      </c>
      <c r="G20" s="10">
        <v>11</v>
      </c>
      <c r="H20" s="10" t="s">
        <v>452</v>
      </c>
      <c r="I20" s="22">
        <v>28</v>
      </c>
      <c r="J20" s="22">
        <v>88</v>
      </c>
      <c r="K20" s="40">
        <f t="shared" si="0"/>
        <v>116</v>
      </c>
      <c r="L20" s="39">
        <f t="shared" si="1"/>
        <v>38.666666666666664</v>
      </c>
      <c r="M20" s="10" t="s">
        <v>18</v>
      </c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8" ht="38.25">
      <c r="A21" s="9">
        <v>12</v>
      </c>
      <c r="B21" s="18" t="s">
        <v>445</v>
      </c>
      <c r="C21" s="10" t="s">
        <v>188</v>
      </c>
      <c r="D21" s="10" t="s">
        <v>27</v>
      </c>
      <c r="E21" s="10" t="s">
        <v>189</v>
      </c>
      <c r="F21" s="10" t="s">
        <v>174</v>
      </c>
      <c r="G21" s="10">
        <v>11</v>
      </c>
      <c r="H21" s="10" t="s">
        <v>452</v>
      </c>
      <c r="I21" s="22">
        <v>34</v>
      </c>
      <c r="J21" s="22">
        <v>80</v>
      </c>
      <c r="K21" s="40">
        <f t="shared" si="0"/>
        <v>114</v>
      </c>
      <c r="L21" s="39">
        <f t="shared" si="1"/>
        <v>38</v>
      </c>
      <c r="M21" s="10" t="s">
        <v>190</v>
      </c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8" ht="38.25">
      <c r="A22" s="9">
        <v>13</v>
      </c>
      <c r="B22" s="18" t="s">
        <v>435</v>
      </c>
      <c r="C22" s="10" t="s">
        <v>269</v>
      </c>
      <c r="D22" s="10" t="s">
        <v>258</v>
      </c>
      <c r="E22" s="10" t="s">
        <v>270</v>
      </c>
      <c r="F22" s="10" t="s">
        <v>262</v>
      </c>
      <c r="G22" s="10">
        <v>11</v>
      </c>
      <c r="H22" s="10" t="s">
        <v>452</v>
      </c>
      <c r="I22" s="22">
        <v>53</v>
      </c>
      <c r="J22" s="22">
        <v>50</v>
      </c>
      <c r="K22" s="40">
        <f t="shared" si="0"/>
        <v>103</v>
      </c>
      <c r="L22" s="39">
        <f t="shared" si="1"/>
        <v>34.333333333333336</v>
      </c>
      <c r="M22" s="10" t="s">
        <v>263</v>
      </c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8" ht="51">
      <c r="A23" s="9">
        <v>14</v>
      </c>
      <c r="B23" s="18" t="s">
        <v>431</v>
      </c>
      <c r="C23" s="13" t="s">
        <v>315</v>
      </c>
      <c r="D23" s="13" t="s">
        <v>316</v>
      </c>
      <c r="E23" s="13" t="s">
        <v>317</v>
      </c>
      <c r="F23" s="10" t="s">
        <v>286</v>
      </c>
      <c r="G23" s="13">
        <v>11</v>
      </c>
      <c r="H23" s="10" t="s">
        <v>452</v>
      </c>
      <c r="I23" s="39" t="s">
        <v>451</v>
      </c>
      <c r="J23" s="39">
        <v>100</v>
      </c>
      <c r="K23" s="40">
        <v>100</v>
      </c>
      <c r="L23" s="39">
        <f t="shared" si="1"/>
        <v>33.333333333333336</v>
      </c>
      <c r="M23" s="10" t="s">
        <v>314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8" ht="38.25">
      <c r="A24" s="9">
        <v>15</v>
      </c>
      <c r="B24" s="18" t="s">
        <v>446</v>
      </c>
      <c r="C24" s="10" t="s">
        <v>191</v>
      </c>
      <c r="D24" s="10" t="s">
        <v>10</v>
      </c>
      <c r="E24" s="10" t="s">
        <v>141</v>
      </c>
      <c r="F24" s="10" t="s">
        <v>174</v>
      </c>
      <c r="G24" s="10">
        <v>11</v>
      </c>
      <c r="H24" s="10" t="s">
        <v>452</v>
      </c>
      <c r="I24" s="22">
        <v>22</v>
      </c>
      <c r="J24" s="22">
        <v>60</v>
      </c>
      <c r="K24" s="40">
        <f>I24+J24</f>
        <v>82</v>
      </c>
      <c r="L24" s="39">
        <f t="shared" si="1"/>
        <v>27.333333333333332</v>
      </c>
      <c r="M24" s="10" t="s">
        <v>190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8" ht="38.25">
      <c r="A25" s="9">
        <v>16</v>
      </c>
      <c r="B25" s="18" t="s">
        <v>448</v>
      </c>
      <c r="C25" s="41" t="s">
        <v>457</v>
      </c>
      <c r="D25" s="41" t="s">
        <v>171</v>
      </c>
      <c r="E25" s="41" t="s">
        <v>15</v>
      </c>
      <c r="F25" s="10" t="s">
        <v>209</v>
      </c>
      <c r="G25" s="10">
        <v>11</v>
      </c>
      <c r="H25" s="10" t="s">
        <v>452</v>
      </c>
      <c r="I25" s="22" t="s">
        <v>451</v>
      </c>
      <c r="J25" s="22">
        <v>78</v>
      </c>
      <c r="K25" s="23">
        <v>78</v>
      </c>
      <c r="L25" s="39">
        <f t="shared" si="1"/>
        <v>26</v>
      </c>
      <c r="M25" s="10" t="s">
        <v>210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8" ht="38.25">
      <c r="A26" s="9">
        <v>17</v>
      </c>
      <c r="B26" s="18" t="s">
        <v>447</v>
      </c>
      <c r="C26" s="10" t="s">
        <v>271</v>
      </c>
      <c r="D26" s="10" t="s">
        <v>272</v>
      </c>
      <c r="E26" s="10" t="s">
        <v>273</v>
      </c>
      <c r="F26" s="10" t="s">
        <v>262</v>
      </c>
      <c r="G26" s="10">
        <v>11</v>
      </c>
      <c r="H26" s="10" t="s">
        <v>452</v>
      </c>
      <c r="I26" s="22">
        <v>23</v>
      </c>
      <c r="J26" s="22">
        <v>52</v>
      </c>
      <c r="K26" s="40">
        <f>I26+J26</f>
        <v>75</v>
      </c>
      <c r="L26" s="39">
        <f t="shared" si="1"/>
        <v>25</v>
      </c>
      <c r="M26" s="10" t="s">
        <v>263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8" ht="25.5">
      <c r="A27" s="9">
        <v>18</v>
      </c>
      <c r="B27" s="38" t="s">
        <v>438</v>
      </c>
      <c r="C27" s="34" t="s">
        <v>71</v>
      </c>
      <c r="D27" s="34" t="s">
        <v>72</v>
      </c>
      <c r="E27" s="34" t="s">
        <v>73</v>
      </c>
      <c r="F27" s="10" t="s">
        <v>45</v>
      </c>
      <c r="G27" s="10">
        <v>11</v>
      </c>
      <c r="H27" s="10" t="s">
        <v>452</v>
      </c>
      <c r="I27" s="22">
        <v>38</v>
      </c>
      <c r="J27" s="22">
        <v>31</v>
      </c>
      <c r="K27" s="40">
        <f>I27+J27</f>
        <v>69</v>
      </c>
      <c r="L27" s="39">
        <f t="shared" si="1"/>
        <v>23</v>
      </c>
      <c r="M27" s="10" t="s">
        <v>53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8">
      <c r="A28" s="8"/>
      <c r="B28" s="19"/>
      <c r="C28" s="8"/>
      <c r="D28" s="8"/>
      <c r="E28" s="8"/>
      <c r="F28" s="8"/>
      <c r="G28" s="8"/>
      <c r="H28" s="8"/>
      <c r="I28" s="25"/>
      <c r="J28" s="25"/>
      <c r="K28" s="2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8">
      <c r="A29" s="8"/>
      <c r="B29" s="19"/>
      <c r="C29" s="65" t="s">
        <v>465</v>
      </c>
      <c r="D29" s="8"/>
      <c r="E29" s="8"/>
      <c r="F29" s="8"/>
      <c r="G29" s="8"/>
      <c r="H29" s="8"/>
      <c r="I29" s="25"/>
      <c r="J29" s="25"/>
      <c r="K29" s="25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8" ht="38.25">
      <c r="A30" s="8"/>
      <c r="B30" s="19"/>
      <c r="C30" s="66" t="s">
        <v>466</v>
      </c>
      <c r="D30" s="69" t="s">
        <v>18</v>
      </c>
      <c r="E30" s="8"/>
      <c r="F30" s="8"/>
      <c r="G30" s="8"/>
      <c r="H30" s="8"/>
      <c r="I30" s="25"/>
      <c r="J30" s="25"/>
      <c r="K30" s="25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8">
      <c r="A31" s="8"/>
      <c r="B31" s="19"/>
      <c r="C31" s="67" t="s">
        <v>449</v>
      </c>
      <c r="D31" s="69"/>
      <c r="E31" s="8"/>
      <c r="F31" s="8"/>
      <c r="G31" s="8"/>
      <c r="H31" s="8"/>
      <c r="I31" s="25"/>
      <c r="J31" s="25"/>
      <c r="K31" s="25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8" ht="25.5">
      <c r="A32" s="8"/>
      <c r="B32" s="19"/>
      <c r="C32" s="8"/>
      <c r="D32" s="69" t="s">
        <v>202</v>
      </c>
      <c r="E32" s="69"/>
      <c r="G32" s="8"/>
      <c r="H32" s="8"/>
      <c r="I32" s="25"/>
      <c r="J32" s="25"/>
      <c r="K32" s="25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38.25">
      <c r="A33" s="8"/>
      <c r="B33" s="19"/>
      <c r="C33" s="8"/>
      <c r="D33" s="69" t="s">
        <v>210</v>
      </c>
      <c r="E33" s="69" t="s">
        <v>282</v>
      </c>
      <c r="G33" s="8"/>
      <c r="H33" s="8"/>
      <c r="I33" s="25"/>
      <c r="J33" s="25"/>
      <c r="K33" s="25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38.25">
      <c r="A34" s="8"/>
      <c r="B34" s="19"/>
      <c r="C34" s="8"/>
      <c r="D34" s="68" t="s">
        <v>253</v>
      </c>
      <c r="E34" s="69" t="s">
        <v>467</v>
      </c>
      <c r="G34" s="8"/>
      <c r="H34" s="8"/>
      <c r="I34" s="25"/>
      <c r="J34" s="25"/>
      <c r="K34" s="25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38.25">
      <c r="A35" s="8"/>
      <c r="B35" s="19"/>
      <c r="C35" s="8"/>
      <c r="D35" s="69" t="s">
        <v>468</v>
      </c>
      <c r="E35" s="69" t="s">
        <v>469</v>
      </c>
      <c r="F35" s="8"/>
      <c r="G35" s="8"/>
      <c r="H35" s="8"/>
      <c r="I35" s="25"/>
      <c r="J35" s="25"/>
      <c r="K35" s="25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25.5">
      <c r="A36" s="8"/>
      <c r="B36" s="19"/>
      <c r="C36" s="8"/>
      <c r="D36" s="69" t="s">
        <v>288</v>
      </c>
      <c r="E36" s="8"/>
      <c r="F36" s="8"/>
      <c r="G36" s="8"/>
      <c r="H36" s="8"/>
      <c r="I36" s="25"/>
      <c r="J36" s="25"/>
      <c r="K36" s="25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>
      <c r="A37" s="8"/>
      <c r="B37" s="19"/>
      <c r="C37" s="8"/>
      <c r="E37" s="8"/>
      <c r="F37" s="8"/>
      <c r="G37" s="8"/>
      <c r="H37" s="8"/>
      <c r="I37" s="25"/>
      <c r="J37" s="25"/>
      <c r="K37" s="25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>
      <c r="A38" s="8"/>
      <c r="B38" s="19"/>
      <c r="C38" s="8"/>
      <c r="E38" s="8"/>
      <c r="F38" s="8"/>
      <c r="G38" s="8"/>
      <c r="H38" s="8"/>
      <c r="I38" s="25"/>
      <c r="J38" s="25"/>
      <c r="K38" s="25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>
      <c r="A39" s="8"/>
      <c r="B39" s="19"/>
      <c r="C39" s="8"/>
      <c r="E39" s="8"/>
      <c r="F39" s="8"/>
      <c r="G39" s="8"/>
      <c r="H39" s="8"/>
      <c r="I39" s="25"/>
      <c r="J39" s="25"/>
      <c r="K39" s="25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>
      <c r="A40" s="8"/>
      <c r="B40" s="19"/>
      <c r="C40" s="8"/>
      <c r="E40" s="8"/>
      <c r="F40" s="8"/>
      <c r="G40" s="8"/>
      <c r="H40" s="8"/>
      <c r="I40" s="25"/>
      <c r="J40" s="25"/>
      <c r="K40" s="25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>
      <c r="A41" s="8"/>
      <c r="B41" s="19"/>
      <c r="C41" s="8"/>
      <c r="D41" s="8"/>
      <c r="E41" s="8"/>
      <c r="F41" s="8"/>
      <c r="G41" s="8"/>
      <c r="H41" s="8"/>
      <c r="I41" s="25"/>
      <c r="J41" s="25"/>
      <c r="K41" s="25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>
      <c r="A42" s="8"/>
      <c r="B42" s="19"/>
      <c r="C42" s="8"/>
      <c r="D42" s="8"/>
      <c r="E42" s="8"/>
      <c r="F42" s="8"/>
      <c r="G42" s="8"/>
      <c r="H42" s="8"/>
      <c r="I42" s="25"/>
      <c r="J42" s="25"/>
      <c r="K42" s="25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>
      <c r="A43" s="8"/>
      <c r="B43" s="19"/>
      <c r="C43" s="8"/>
      <c r="D43" s="8"/>
      <c r="E43" s="8"/>
      <c r="F43" s="8"/>
      <c r="G43" s="8"/>
      <c r="H43" s="8"/>
      <c r="I43" s="25"/>
      <c r="J43" s="25"/>
      <c r="K43" s="25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>
      <c r="A44" s="8"/>
      <c r="B44" s="19"/>
      <c r="C44" s="8"/>
      <c r="D44" s="8"/>
      <c r="E44" s="8"/>
      <c r="F44" s="8"/>
      <c r="G44" s="8"/>
      <c r="H44" s="8"/>
      <c r="I44" s="25"/>
      <c r="J44" s="25"/>
      <c r="K44" s="25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>
      <c r="A45" s="8"/>
      <c r="B45" s="19"/>
      <c r="C45" s="8"/>
      <c r="D45" s="8"/>
      <c r="E45" s="8"/>
      <c r="F45" s="8"/>
      <c r="G45" s="8"/>
      <c r="H45" s="8"/>
      <c r="I45" s="25"/>
      <c r="J45" s="25"/>
      <c r="K45" s="25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>
      <c r="A46" s="8"/>
      <c r="B46" s="19"/>
      <c r="C46" s="8"/>
      <c r="D46" s="8"/>
      <c r="E46" s="8"/>
      <c r="F46" s="8"/>
      <c r="G46" s="8"/>
      <c r="H46" s="8"/>
      <c r="I46" s="25"/>
      <c r="J46" s="25"/>
      <c r="K46" s="25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>
      <c r="A47" s="8"/>
      <c r="B47" s="19"/>
      <c r="C47" s="8"/>
      <c r="D47" s="8"/>
      <c r="E47" s="8"/>
      <c r="F47" s="8"/>
      <c r="G47" s="8"/>
      <c r="H47" s="8"/>
      <c r="I47" s="25"/>
      <c r="J47" s="25"/>
      <c r="K47" s="25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>
      <c r="A48" s="8"/>
      <c r="B48" s="19"/>
      <c r="C48" s="8"/>
      <c r="D48" s="8"/>
      <c r="E48" s="8"/>
      <c r="F48" s="8"/>
      <c r="G48" s="8"/>
      <c r="H48" s="8"/>
      <c r="I48" s="25"/>
      <c r="J48" s="25"/>
      <c r="K48" s="25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>
      <c r="A49" s="8"/>
      <c r="B49" s="19"/>
      <c r="C49" s="8"/>
      <c r="D49" s="8"/>
      <c r="E49" s="8"/>
      <c r="F49" s="8"/>
      <c r="G49" s="8"/>
      <c r="H49" s="8"/>
      <c r="I49" s="25"/>
      <c r="J49" s="25"/>
      <c r="K49" s="25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>
      <c r="A50" s="8"/>
      <c r="B50" s="19"/>
      <c r="C50" s="8"/>
      <c r="D50" s="8"/>
      <c r="E50" s="8"/>
      <c r="F50" s="8"/>
      <c r="G50" s="8"/>
      <c r="H50" s="8"/>
      <c r="I50" s="25"/>
      <c r="J50" s="25"/>
      <c r="K50" s="25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>
      <c r="A51" s="8"/>
      <c r="B51" s="19"/>
      <c r="C51" s="8"/>
      <c r="D51" s="8"/>
      <c r="E51" s="8"/>
      <c r="F51" s="8"/>
      <c r="G51" s="8"/>
      <c r="H51" s="8"/>
      <c r="I51" s="25"/>
      <c r="J51" s="25"/>
      <c r="K51" s="25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>
      <c r="A52" s="8"/>
      <c r="B52" s="19"/>
      <c r="C52" s="8"/>
      <c r="D52" s="8"/>
      <c r="E52" s="8"/>
      <c r="F52" s="8"/>
      <c r="G52" s="8"/>
      <c r="H52" s="8"/>
      <c r="I52" s="25"/>
      <c r="J52" s="25"/>
      <c r="K52" s="25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>
      <c r="A53" s="8"/>
      <c r="B53" s="19"/>
      <c r="C53" s="8"/>
      <c r="D53" s="8"/>
      <c r="E53" s="8"/>
      <c r="F53" s="8"/>
      <c r="G53" s="8"/>
      <c r="H53" s="8"/>
      <c r="I53" s="25"/>
      <c r="J53" s="25"/>
      <c r="K53" s="25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>
      <c r="A54" s="8"/>
      <c r="B54" s="19"/>
      <c r="C54" s="8"/>
      <c r="D54" s="8"/>
      <c r="E54" s="8"/>
      <c r="F54" s="8"/>
      <c r="G54" s="8"/>
      <c r="H54" s="8"/>
      <c r="I54" s="25"/>
      <c r="J54" s="25"/>
      <c r="K54" s="25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>
      <c r="A55" s="8"/>
      <c r="B55" s="19"/>
      <c r="C55" s="8"/>
      <c r="D55" s="8"/>
      <c r="E55" s="8"/>
      <c r="F55" s="8"/>
      <c r="G55" s="8"/>
      <c r="H55" s="8"/>
      <c r="I55" s="25"/>
      <c r="J55" s="25"/>
      <c r="K55" s="25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>
      <c r="A56" s="8"/>
      <c r="B56" s="19"/>
      <c r="C56" s="8"/>
      <c r="D56" s="8"/>
      <c r="E56" s="8"/>
      <c r="F56" s="8"/>
      <c r="G56" s="8"/>
      <c r="H56" s="8"/>
      <c r="I56" s="25"/>
      <c r="J56" s="25"/>
      <c r="K56" s="25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>
      <c r="A57" s="8"/>
      <c r="B57" s="19"/>
      <c r="C57" s="8"/>
      <c r="D57" s="8"/>
      <c r="E57" s="8"/>
      <c r="F57" s="8"/>
      <c r="G57" s="8"/>
      <c r="H57" s="8"/>
      <c r="I57" s="25"/>
      <c r="J57" s="25"/>
      <c r="K57" s="25"/>
      <c r="L57" s="8"/>
      <c r="M57" s="8"/>
    </row>
    <row r="58" spans="1:24">
      <c r="A58" s="8"/>
      <c r="B58" s="19"/>
      <c r="C58" s="8"/>
      <c r="D58" s="8"/>
      <c r="E58" s="8"/>
      <c r="F58" s="8"/>
      <c r="G58" s="8"/>
      <c r="H58" s="8"/>
      <c r="I58" s="25"/>
      <c r="J58" s="25"/>
      <c r="K58" s="25"/>
      <c r="L58" s="8"/>
      <c r="M58" s="8"/>
    </row>
  </sheetData>
  <mergeCells count="1">
    <mergeCell ref="C5:F5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Владелец</cp:lastModifiedBy>
  <cp:revision>49</cp:revision>
  <cp:lastPrinted>2024-11-28T20:11:18Z</cp:lastPrinted>
  <dcterms:created xsi:type="dcterms:W3CDTF">2023-08-25T14:01:22Z</dcterms:created>
  <dcterms:modified xsi:type="dcterms:W3CDTF">2024-12-02T16:39:24Z</dcterms:modified>
  <dc:language>ru-RU</dc:language>
</cp:coreProperties>
</file>